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/>
  <bookViews>
    <workbookView xWindow="-15" yWindow="-15" windowWidth="8745" windowHeight="5085" tabRatio="905"/>
  </bookViews>
  <sheets>
    <sheet name="Indice dos  Quadros" sheetId="10" r:id="rId1"/>
    <sheet name="Q1" sheetId="5" r:id="rId2"/>
    <sheet name="Q2" sheetId="91" r:id="rId3"/>
    <sheet name="Q3" sheetId="8" r:id="rId4"/>
    <sheet name="Q4" sheetId="93" r:id="rId5"/>
    <sheet name="Q5" sheetId="89" r:id="rId6"/>
    <sheet name="Q6" sheetId="88" r:id="rId7"/>
    <sheet name="Q7" sheetId="15" r:id="rId8"/>
    <sheet name="Q8" sheetId="14" r:id="rId9"/>
    <sheet name="Q9" sheetId="1" r:id="rId10"/>
    <sheet name="Q10" sheetId="2" r:id="rId11"/>
    <sheet name="Q11" sheetId="13" r:id="rId12"/>
    <sheet name="Q12" sheetId="12" r:id="rId13"/>
    <sheet name="Q13" sheetId="17" r:id="rId14"/>
    <sheet name="Q14" sheetId="19" r:id="rId15"/>
    <sheet name="Q15" sheetId="61" r:id="rId16"/>
    <sheet name="Q16" sheetId="62" r:id="rId17"/>
    <sheet name="Q17" sheetId="64" r:id="rId18"/>
    <sheet name="Q18" sheetId="65" r:id="rId19"/>
    <sheet name="Q19" sheetId="66" r:id="rId20"/>
    <sheet name="Q20" sheetId="67" r:id="rId21"/>
    <sheet name="Q21" sheetId="51" r:id="rId22"/>
    <sheet name="Q22" sheetId="25" r:id="rId23"/>
    <sheet name="Q23" sheetId="63" r:id="rId24"/>
    <sheet name="Q24" sheetId="32" r:id="rId25"/>
    <sheet name="Q25" sheetId="59" r:id="rId26"/>
    <sheet name="Q26" sheetId="60" r:id="rId27"/>
    <sheet name="Q27" sheetId="55" r:id="rId28"/>
    <sheet name="Q28" sheetId="56" r:id="rId29"/>
    <sheet name="Q29" sheetId="54" r:id="rId30"/>
    <sheet name="Q30" sheetId="53" r:id="rId31"/>
    <sheet name="Q31" sheetId="52" r:id="rId32"/>
    <sheet name="Q32" sheetId="46" r:id="rId33"/>
    <sheet name="Q33" sheetId="57" r:id="rId34"/>
    <sheet name="Q34" sheetId="68" r:id="rId35"/>
    <sheet name="Q35" sheetId="92" r:id="rId36"/>
    <sheet name="Q36" sheetId="90" r:id="rId37"/>
    <sheet name="Q37" sheetId="70" r:id="rId38"/>
    <sheet name="Q38 " sheetId="71" r:id="rId39"/>
    <sheet name="Q39" sheetId="72" r:id="rId40"/>
    <sheet name="Q40" sheetId="74" r:id="rId41"/>
    <sheet name="Q41" sheetId="81" r:id="rId42"/>
    <sheet name="Q42" sheetId="75" r:id="rId43"/>
    <sheet name="Q43" sheetId="84" r:id="rId44"/>
    <sheet name="Q44 " sheetId="80" r:id="rId45"/>
    <sheet name="Q45" sheetId="79" r:id="rId46"/>
    <sheet name="Q46" sheetId="82" r:id="rId47"/>
    <sheet name="Q47" sheetId="73" r:id="rId48"/>
    <sheet name="Q48" sheetId="77" r:id="rId49"/>
    <sheet name="Q49" sheetId="76" r:id="rId50"/>
  </sheets>
  <definedNames>
    <definedName name="_xlnm.Print_Area" localSheetId="0">'Indice dos  Quadros'!$A$2:$H$52</definedName>
    <definedName name="_xlnm.Print_Area" localSheetId="1">'Q1'!$A$1:$H$39</definedName>
    <definedName name="_xlnm.Print_Area" localSheetId="10">'Q10'!$A$1:$J$28</definedName>
    <definedName name="_xlnm.Print_Area" localSheetId="11">'Q11'!$A$1:$J$19</definedName>
    <definedName name="_xlnm.Print_Area" localSheetId="12">'Q12'!$A$1:$J$19</definedName>
    <definedName name="_xlnm.Print_Area" localSheetId="13">'Q13'!$A$1:$K$41</definedName>
    <definedName name="_xlnm.Print_Area" localSheetId="14">'Q14'!$A$1:$K$41</definedName>
    <definedName name="_xlnm.Print_Area" localSheetId="15">'Q15'!$A$1:$J$16</definedName>
    <definedName name="_xlnm.Print_Area" localSheetId="16">'Q16'!$A$1:$J$16</definedName>
    <definedName name="_xlnm.Print_Area" localSheetId="17">'Q17'!$A$1:$K$13</definedName>
    <definedName name="_xlnm.Print_Area" localSheetId="18">'Q18'!$A$1:$J$13</definedName>
    <definedName name="_xlnm.Print_Area" localSheetId="19">'Q19'!$A$1:$K$16</definedName>
    <definedName name="_xlnm.Print_Area" localSheetId="2">'Q2'!$A$1:$E$52</definedName>
    <definedName name="_xlnm.Print_Area" localSheetId="20">'Q20'!$A$1:$K$16</definedName>
    <definedName name="_xlnm.Print_Area" localSheetId="21">'Q21'!$A$1:$J$20</definedName>
    <definedName name="_xlnm.Print_Area" localSheetId="22">'Q22'!$A$1:$J$20</definedName>
    <definedName name="_xlnm.Print_Area" localSheetId="23">'Q23'!$A$1:$J$15</definedName>
    <definedName name="_xlnm.Print_Area" localSheetId="24">'Q24'!$A$1:$J$15</definedName>
    <definedName name="_xlnm.Print_Area" localSheetId="25">'Q25'!$A$1:$J$16</definedName>
    <definedName name="_xlnm.Print_Area" localSheetId="26">'Q26'!$A$1:$J$16</definedName>
    <definedName name="_xlnm.Print_Area" localSheetId="27">'Q27'!$A$1:$J$16</definedName>
    <definedName name="_xlnm.Print_Area" localSheetId="28">'Q28'!$A$1:$J$16</definedName>
    <definedName name="_xlnm.Print_Area" localSheetId="29">'Q29'!$A$1:$J$21</definedName>
    <definedName name="_xlnm.Print_Area" localSheetId="3">'Q3'!$A$1:$H$39</definedName>
    <definedName name="_xlnm.Print_Area" localSheetId="30">'Q30'!$A$1:$J$21</definedName>
    <definedName name="_xlnm.Print_Area" localSheetId="31">'Q31'!$A$1:$J$15</definedName>
    <definedName name="_xlnm.Print_Area" localSheetId="32">'Q32'!$A$1:$J$15</definedName>
    <definedName name="_xlnm.Print_Area" localSheetId="33">'Q33'!$A$1:$J$16</definedName>
    <definedName name="_xlnm.Print_Area" localSheetId="34">'Q34'!$A$1:$H$39</definedName>
    <definedName name="_xlnm.Print_Area" localSheetId="35">'Q35'!$A$1:$E$52</definedName>
    <definedName name="_xlnm.Print_Area" localSheetId="36">'Q36'!$A$1:$J$14</definedName>
    <definedName name="_xlnm.Print_Area" localSheetId="37">'Q37'!$A$1:$K$46</definedName>
    <definedName name="_xlnm.Print_Area" localSheetId="38">'Q38 '!$A$1:$J$28</definedName>
    <definedName name="_xlnm.Print_Area" localSheetId="39">'Q39'!$A$1:$J$19</definedName>
    <definedName name="_xlnm.Print_Area" localSheetId="4">'Q4'!$A$1:$E$52</definedName>
    <definedName name="_xlnm.Print_Area" localSheetId="40">'Q40'!$A$1:$K$41</definedName>
    <definedName name="_xlnm.Print_Area" localSheetId="41">'Q41'!$A$1:$J$16</definedName>
    <definedName name="_xlnm.Print_Area" localSheetId="42">'Q42'!$A$1:$J$13</definedName>
    <definedName name="_xlnm.Print_Area" localSheetId="43">'Q43'!$A$1:$L$16</definedName>
    <definedName name="_xlnm.Print_Area" localSheetId="44">'Q44 '!$A$1:$J$20</definedName>
    <definedName name="_xlnm.Print_Area" localSheetId="45">'Q45'!$A$1:$J$16</definedName>
    <definedName name="_xlnm.Print_Area" localSheetId="46">'Q46'!$A$1:$J$16</definedName>
    <definedName name="_xlnm.Print_Area" localSheetId="47">'Q47'!$A$1:$J$14</definedName>
    <definedName name="_xlnm.Print_Area" localSheetId="48">'Q48'!$A$1:$J$20</definedName>
    <definedName name="_xlnm.Print_Area" localSheetId="49">'Q49'!$A$1:$J$15</definedName>
    <definedName name="_xlnm.Print_Area" localSheetId="5">'Q5'!$A$1:$J$14</definedName>
    <definedName name="_xlnm.Print_Area" localSheetId="6">'Q6'!$A$1:$J$14</definedName>
    <definedName name="_xlnm.Print_Area" localSheetId="7">'Q7'!$A$1:$K$46</definedName>
    <definedName name="_xlnm.Print_Area" localSheetId="8">'Q8'!$A$1:$K$46</definedName>
    <definedName name="_xlnm.Print_Area" localSheetId="9">'Q9'!$A$1:$J$28</definedName>
  </definedNames>
  <calcPr calcId="125725"/>
</workbook>
</file>

<file path=xl/calcChain.xml><?xml version="1.0" encoding="utf-8"?>
<calcChain xmlns="http://schemas.openxmlformats.org/spreadsheetml/2006/main">
  <c r="B14" i="57"/>
  <c r="B13"/>
  <c r="B12"/>
  <c r="D13" i="15"/>
  <c r="D17"/>
  <c r="D21"/>
  <c r="C41"/>
  <c r="C37"/>
  <c r="C33"/>
  <c r="C29"/>
  <c r="C25"/>
  <c r="C21"/>
  <c r="C17"/>
  <c r="C13"/>
  <c r="C9"/>
  <c r="F5" i="63"/>
  <c r="E5"/>
</calcChain>
</file>

<file path=xl/sharedStrings.xml><?xml version="1.0" encoding="utf-8"?>
<sst xmlns="http://schemas.openxmlformats.org/spreadsheetml/2006/main" count="2392" uniqueCount="359">
  <si>
    <t>H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</si>
  <si>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</si>
  <si>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</si>
  <si>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</si>
  <si>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</si>
  <si>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</si>
  <si>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</si>
  <si>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</si>
  <si>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</si>
  <si>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</si>
  <si>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</si>
  <si>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</si>
  <si>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</si>
  <si>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</si>
  <si>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</si>
  <si>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</si>
  <si>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</si>
  <si>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</si>
  <si>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</si>
  <si>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</si>
  <si>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</si>
  <si>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</si>
  <si>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</si>
  <si>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</si>
  <si>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Leiria                           </t>
  </si>
  <si>
    <t xml:space="preserve">Guarda                         </t>
  </si>
  <si>
    <t xml:space="preserve">Faro                        </t>
  </si>
  <si>
    <t xml:space="preserve">Évora                             </t>
  </si>
  <si>
    <t xml:space="preserve">Coimbra                     </t>
  </si>
  <si>
    <t xml:space="preserve">Castelo Branco         </t>
  </si>
  <si>
    <t xml:space="preserve">Bragança                    </t>
  </si>
  <si>
    <t xml:space="preserve">Braga                      </t>
  </si>
  <si>
    <t xml:space="preserve">Beja                               </t>
  </si>
  <si>
    <t xml:space="preserve">Aveiro                            </t>
  </si>
  <si>
    <t>T</t>
  </si>
  <si>
    <t>Ignorado</t>
  </si>
  <si>
    <t>Norte</t>
  </si>
  <si>
    <t>Centro</t>
  </si>
  <si>
    <t>Alentejo</t>
  </si>
  <si>
    <t>Algarve</t>
  </si>
  <si>
    <t>Portugal</t>
  </si>
  <si>
    <t>-</t>
  </si>
  <si>
    <t>Extremidades superiores</t>
  </si>
  <si>
    <t>Extremidades inferiores</t>
  </si>
  <si>
    <t>Afogamento, soterramento, envolvimento</t>
  </si>
  <si>
    <t>Esmagamento em movimento vertical ou horizontal sobre/contra objectos imóveis</t>
  </si>
  <si>
    <t>Pancada por objecto em movimento, colisão n.e.</t>
  </si>
  <si>
    <t>Entalão, esmagamento, etc.</t>
  </si>
  <si>
    <t>Nenhuma informação</t>
  </si>
  <si>
    <t>Sem dias de ausência</t>
  </si>
  <si>
    <t>Zona industrial</t>
  </si>
  <si>
    <t>Estaleiro, construção, pedreira, mina a céu aberto</t>
  </si>
  <si>
    <t>Estabelecimento de saúde , clinica, hospital, berçário</t>
  </si>
  <si>
    <t>Local público</t>
  </si>
  <si>
    <t>Domicílio</t>
  </si>
  <si>
    <t>No ar, em altura - com exclusão dos estaleiros</t>
  </si>
  <si>
    <t>Subterrâneo - com exclusão dos estaleiros</t>
  </si>
  <si>
    <t>Sobre a água - com exclusão dos estaleiros</t>
  </si>
  <si>
    <t>Em meio hiperbárico - com exclusão dos estaleiros</t>
  </si>
  <si>
    <t>Outro tipo de local não referido nesta classificação</t>
  </si>
  <si>
    <t>Operação de máquinas</t>
  </si>
  <si>
    <t>Trabalho com ferramentas de mão</t>
  </si>
  <si>
    <t>Condução / presença a  bordo  de um meio de transporte - equipamento de movimentação</t>
  </si>
  <si>
    <t>Transporte manual</t>
  </si>
  <si>
    <t>Movimento</t>
  </si>
  <si>
    <t>Presença</t>
  </si>
  <si>
    <t>Transbordo, derrubamento, fuga, escoamento, vaporização, emissão</t>
  </si>
  <si>
    <t>Ruptura, arrombamento, rebentamento, resvalamento, queda, desmoronamento de agente material</t>
  </si>
  <si>
    <t>Perda, total ou parcial, de controlo de máquina, meio de transporte - equipamento manuseado, ferramenta manual, objecto, animal</t>
  </si>
  <si>
    <t>Escorregamento ou hesitação com queda de pessoa</t>
  </si>
  <si>
    <t>Movimento do corpo não sujeito a  constrangimento físico (conduzindo geralmente a lesão externa)</t>
  </si>
  <si>
    <t>Movimento do corpo sujeito a constrangimento físico (conduzindo geralmente a lesão interna)</t>
  </si>
  <si>
    <t>Surpresa, susto, violência agressão, ameaça, presença</t>
  </si>
  <si>
    <t>181 e + dias</t>
  </si>
  <si>
    <t>M</t>
  </si>
  <si>
    <t>Outras lesões especificas não incluídas noutras rubricas</t>
  </si>
  <si>
    <t>Lesões múltiplas</t>
  </si>
  <si>
    <t>Choques</t>
  </si>
  <si>
    <t>Efeitos de temperatura extrema, luz e radiação</t>
  </si>
  <si>
    <t>Efeitos de ruído, vibrações e pressão</t>
  </si>
  <si>
    <t>Afogamento e asfixia</t>
  </si>
  <si>
    <t>Envenenamento (intoxicações), infecções</t>
  </si>
  <si>
    <t>Queimaduras, escaldadura, congelação</t>
  </si>
  <si>
    <t>Concussões e lesões internas</t>
  </si>
  <si>
    <t>Amputações</t>
  </si>
  <si>
    <t>Deslocações, entorses e distensões</t>
  </si>
  <si>
    <t>Fracturas</t>
  </si>
  <si>
    <t>Feridas e lesões superficiais</t>
  </si>
  <si>
    <t>Lesão desconhecida ou não especificada</t>
  </si>
  <si>
    <t>Familiar não remunerado</t>
  </si>
  <si>
    <t>Pessoal administrativo e similares</t>
  </si>
  <si>
    <t>Pessoal dos serviços e vendedores</t>
  </si>
  <si>
    <t>Operários, artifices e similares</t>
  </si>
  <si>
    <t>Operadores de instalações e máquinas e trab. da montagem</t>
  </si>
  <si>
    <r>
      <t xml:space="preserve"> </t>
    </r>
    <r>
      <rPr>
        <b/>
        <sz val="8"/>
        <color indexed="8"/>
        <rFont val="Arial"/>
        <family val="2"/>
      </rPr>
      <t xml:space="preserve">Agricultura, prod. animal, caça e silvicultura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</si>
  <si>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Pesca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</si>
  <si>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transformadoras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</si>
  <si>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</si>
  <si>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B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</si>
  <si>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</si>
  <si>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D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</si>
  <si>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DA Ind. alimentares, das bebidas e do tabaco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</si>
  <si>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DB Ind. têxtil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</si>
  <si>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DC Ind. do couro e dos produtos do couro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</si>
  <si>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DD Ind. da madeira, da cortiça e suas obras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</si>
  <si>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DG Fab. de produtos quimicos e fibras sintécticas e artificiais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</si>
  <si>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DH Fab. de artigos de borracha e matérias plásticas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</si>
  <si>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DI Fab. outros prod. minerais não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</si>
  <si>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DJ Ind. metalurgicas de base e produtos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</si>
  <si>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DK Fab. de máquinas e de equipamento, n.e.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</si>
  <si>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DL Fab. equipamento electrico e de óptica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</si>
  <si>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DM Fab. de material de transporte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</si>
  <si>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DN Ind. transformadoras n.e.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</si>
  <si>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Construção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</si>
  <si>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Alojamento e restauração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</si>
  <si>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Transportes, armaz. e comunicações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</si>
  <si>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Adm. pública, defesa e seg. social obrigatória.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</si>
  <si>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Educação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</si>
  <si>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Saúde e acção social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</si>
  <si>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</si>
  <si>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F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</si>
  <si>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G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</si>
  <si>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H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</si>
  <si>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</si>
  <si>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J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</si>
  <si>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</si>
  <si>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M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</si>
  <si>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</si>
  <si>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</si>
  <si>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Q </t>
    </r>
    <r>
      <rPr>
        <sz val="8"/>
        <rFont val="Arial"/>
        <family val="2"/>
      </rPr>
      <t xml:space="preserve"> </t>
    </r>
  </si>
  <si>
    <t>P</t>
  </si>
  <si>
    <t xml:space="preserve"> Famílias com empregados domésticos</t>
  </si>
  <si>
    <t>Outro desvio não referido nesta classificação</t>
  </si>
  <si>
    <t>65 e + anos</t>
  </si>
  <si>
    <t>Corpo inteiro e partes múltiplas</t>
  </si>
  <si>
    <t>Outra parte do corpo</t>
  </si>
  <si>
    <t>Tórax e orgãos torácicos</t>
  </si>
  <si>
    <t>Cabeça, não especificado</t>
  </si>
  <si>
    <t>Pescoço, incluindo espinha e vértebras do pescoço</t>
  </si>
  <si>
    <t>Costas, incluindo espinha e vertebras das costas</t>
  </si>
  <si>
    <t>Constrangimento físico do corpo, constrangimento psíquico</t>
  </si>
  <si>
    <t>Mordedura, pontapé, etc. (animal ou humano)</t>
  </si>
  <si>
    <t>Quad. superiores administração pública, dirigentes e quadros superiores empresa</t>
  </si>
  <si>
    <t>Técnicos e profissionais nivel intermédio</t>
  </si>
  <si>
    <t>Agricultores e trabalhadores qualificados da agricultura e pescas</t>
  </si>
  <si>
    <t>Outro País da U.E.</t>
  </si>
  <si>
    <t>Angola</t>
  </si>
  <si>
    <t>Moçambique</t>
  </si>
  <si>
    <t>Guiné-Bissau</t>
  </si>
  <si>
    <t>Cabo Verde</t>
  </si>
  <si>
    <t>Brasil</t>
  </si>
  <si>
    <t>São Tomé e Príncipe</t>
  </si>
  <si>
    <t>Outro</t>
  </si>
  <si>
    <t xml:space="preserve">500 e + pessoas </t>
  </si>
  <si>
    <t>INDICE DOS QUADROS</t>
  </si>
  <si>
    <t>1-9 pessoas</t>
  </si>
  <si>
    <t>10-19 pessoas</t>
  </si>
  <si>
    <t>20-49 pessoas</t>
  </si>
  <si>
    <t>50-99 pessoas</t>
  </si>
  <si>
    <t>100-249 pessoas</t>
  </si>
  <si>
    <t>250-499 pessoas</t>
  </si>
  <si>
    <t>18-24 anos</t>
  </si>
  <si>
    <t>25-34 anos</t>
  </si>
  <si>
    <t>35-44 anos</t>
  </si>
  <si>
    <t>45-54 anos</t>
  </si>
  <si>
    <t>55-64 anos</t>
  </si>
  <si>
    <t>1-3 dias</t>
  </si>
  <si>
    <t>4-6 dias</t>
  </si>
  <si>
    <t>7-13 dias</t>
  </si>
  <si>
    <t>14-20 dias</t>
  </si>
  <si>
    <t>21-29 dias</t>
  </si>
  <si>
    <t>30-90 dias</t>
  </si>
  <si>
    <t>91-180 dias</t>
  </si>
  <si>
    <t>&lt; 18 anos</t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</si>
  <si>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extra-territoriais </t>
    </r>
    <r>
      <rPr>
        <sz val="8"/>
        <rFont val="Arial"/>
        <family val="2"/>
      </rPr>
      <t xml:space="preserve"> </t>
    </r>
  </si>
  <si>
    <t>Praticante/Aprendiz</t>
  </si>
  <si>
    <r>
      <t>CAE-Rev. 2</t>
    </r>
    <r>
      <rPr>
        <b/>
        <vertAlign val="superscript"/>
        <sz val="8"/>
        <color indexed="8"/>
        <rFont val="Arial"/>
        <family val="2"/>
      </rPr>
      <t xml:space="preserve">(1) </t>
    </r>
    <r>
      <rPr>
        <b/>
        <sz val="8"/>
        <color indexed="8"/>
        <rFont val="Arial"/>
        <family val="2"/>
      </rPr>
      <t xml:space="preserve"> </t>
    </r>
  </si>
  <si>
    <t>Ig</t>
  </si>
  <si>
    <t>Estrangeiro</t>
  </si>
  <si>
    <t>n.a.</t>
  </si>
  <si>
    <t xml:space="preserve">             (1) CAE-Rev. 2.1 a partir de 2004. </t>
  </si>
  <si>
    <t>Trabalhador por conta de outrem</t>
  </si>
  <si>
    <t xml:space="preserve">Lisboa </t>
  </si>
  <si>
    <t>Trabalhadores não qualificados</t>
  </si>
  <si>
    <t>Trabalhador por conta própria ou empregador</t>
  </si>
  <si>
    <r>
      <t xml:space="preserve"> Organizações intern. e inst. extra-territoriais </t>
    </r>
    <r>
      <rPr>
        <sz val="8"/>
        <rFont val="Arial"/>
        <family val="2"/>
      </rPr>
      <t xml:space="preserve"> </t>
    </r>
  </si>
  <si>
    <t xml:space="preserve"> Ignorado</t>
  </si>
  <si>
    <r>
      <t xml:space="preserve"> K</t>
    </r>
    <r>
      <rPr>
        <b/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</si>
  <si>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 xml:space="preserve">             (1) Nomenclatura das unidades territoriais para fins estatísticos, versão de 2002.</t>
  </si>
  <si>
    <t xml:space="preserve"> </t>
  </si>
  <si>
    <r>
      <rPr>
        <sz val="9"/>
        <color indexed="8"/>
        <rFont val="Arial"/>
        <family val="2"/>
      </rPr>
      <t>DIAS PERDIDOS</t>
    </r>
  </si>
  <si>
    <r>
      <rPr>
        <sz val="9"/>
        <color indexed="8"/>
        <rFont val="Arial"/>
        <family val="2"/>
      </rPr>
      <t>Sum</t>
    </r>
  </si>
  <si>
    <r>
      <rPr>
        <sz val="9"/>
        <color indexed="8"/>
        <rFont val="Arial"/>
        <family val="2"/>
      </rPr>
      <t>Count</t>
    </r>
  </si>
  <si>
    <r>
      <rPr>
        <sz val="9"/>
        <color indexed="8"/>
        <rFont val="Arial"/>
        <family val="2"/>
      </rPr>
      <t>IGNORADO</t>
    </r>
  </si>
  <si>
    <r>
      <rPr>
        <sz val="9"/>
        <color indexed="8"/>
        <rFont val="Arial"/>
        <family val="2"/>
      </rPr>
      <t>Total</t>
    </r>
  </si>
  <si>
    <r>
      <rPr>
        <sz val="9"/>
        <color indexed="8"/>
        <rFont val="Arial"/>
        <family val="2"/>
      </rPr>
      <t>DESVIO AG</t>
    </r>
  </si>
  <si>
    <r>
      <rPr>
        <sz val="9"/>
        <color indexed="8"/>
        <rFont val="Arial"/>
        <family val="2"/>
      </rPr>
      <t>TRANSBORDO, DERRUBAM., FUGA, ESCOAM., VAPORIZAÇÃO, EMISSÃO</t>
    </r>
  </si>
  <si>
    <r>
      <rPr>
        <sz val="9"/>
        <color indexed="8"/>
        <rFont val="Arial"/>
        <family val="2"/>
      </rPr>
      <t>RUPTURA, ARROMBAM., REBENTAM., RESVAL., QUEDA, DESMORON. DE AGENT. MAT.</t>
    </r>
  </si>
  <si>
    <r>
      <rPr>
        <sz val="9"/>
        <color indexed="8"/>
        <rFont val="Arial"/>
        <family val="2"/>
      </rPr>
      <t>PERDA DE CONTROLO DE MÁQ. M.TRANS. -EQ. MANUSEAD., FERRAM. MAN., OBJ., ANIM.</t>
    </r>
  </si>
  <si>
    <r>
      <rPr>
        <sz val="9"/>
        <color indexed="8"/>
        <rFont val="Arial"/>
        <family val="2"/>
      </rPr>
      <t>ESCORREGAM., HESITAÇÃO C/ QUEDA, QUEDA DA PESSOA</t>
    </r>
  </si>
  <si>
    <r>
      <rPr>
        <sz val="9"/>
        <color indexed="8"/>
        <rFont val="Arial"/>
        <family val="2"/>
      </rPr>
      <t>MOVIM. CORPO N/ SUJEITO A CONSTRANGIM. FÍSICO</t>
    </r>
  </si>
  <si>
    <r>
      <rPr>
        <sz val="9"/>
        <color indexed="8"/>
        <rFont val="Arial"/>
        <family val="2"/>
      </rPr>
      <t>MOVIM. CORPO SUJEITO A CONSTRANGIM. FÍSICO</t>
    </r>
  </si>
  <si>
    <r>
      <rPr>
        <sz val="9"/>
        <color indexed="8"/>
        <rFont val="Arial"/>
        <family val="2"/>
      </rPr>
      <t>SURPRESA, SUSTO, VIOLÊNC., AGRESSÃO, AMEAÇA, PRESENÇA</t>
    </r>
  </si>
  <si>
    <r>
      <rPr>
        <sz val="9"/>
        <color indexed="8"/>
        <rFont val="Arial"/>
        <family val="2"/>
      </rPr>
      <t>OUTRO DESVIO NÃO REFER. NESTA CLASS.</t>
    </r>
  </si>
  <si>
    <t>A</t>
  </si>
  <si>
    <t>Agricultura, produção animal, caça, floresta e pesca</t>
  </si>
  <si>
    <t>B</t>
  </si>
  <si>
    <t>C</t>
  </si>
  <si>
    <t>Indústrias transformadoras</t>
  </si>
  <si>
    <t>10 - Indústrias alimentares</t>
  </si>
  <si>
    <t>11 - Indústria das bebidas</t>
  </si>
  <si>
    <t>12 - Indústria do tabaco</t>
  </si>
  <si>
    <t xml:space="preserve">13 - Fabricação de têxteis </t>
  </si>
  <si>
    <t>14 - Indústria do vestuário</t>
  </si>
  <si>
    <t>15 - Indústria do couro e dos produtos do couro</t>
  </si>
  <si>
    <t>16 - Ind. madeira e cortiça e suas obras, exc. mobiliário; fabr. cestaria e espartaria</t>
  </si>
  <si>
    <t>17 - Fabricação de pasta, de papel, de cartão e seus artigos</t>
  </si>
  <si>
    <t>18 - Impressão e reprodução de suportes gravados</t>
  </si>
  <si>
    <t>19 - Fabricação de coque, prod. petrolíferos refinados e aglomerados de combustíveis</t>
  </si>
  <si>
    <t>20 - Fabr. prod. químicos e fibras sintéticas/artificiais, excepto prod. farmacêuticos</t>
  </si>
  <si>
    <t>21 - Fabricação de produtos farmacêuticos de base e de  preparações farmacêuticas</t>
  </si>
  <si>
    <t>22 - Fabricação de artigos de borracha e de matérias plásticas</t>
  </si>
  <si>
    <t xml:space="preserve">23 - Fabrico de outros produtos minerais não metálicos </t>
  </si>
  <si>
    <t>24 - Indústrias metalúrgicas de base</t>
  </si>
  <si>
    <t>25 - Fabricação de produtos metálicos, excepto máquinas e equipamentos</t>
  </si>
  <si>
    <t>26 - Fab. equip. informáticos, equip. p/ comunicações e prod. electrónicos e ópticos</t>
  </si>
  <si>
    <t>28 - Fabricação de máquinas e de equipamentos, n.e.</t>
  </si>
  <si>
    <t>29 - Fab. veículos automóveis, reboques, semi-reboques e comp. p/ veíc. automóveis</t>
  </si>
  <si>
    <t>30 - Fabricação de outro equipamento de transporte</t>
  </si>
  <si>
    <t>31 - Fabrico de mobiliário e de colchões</t>
  </si>
  <si>
    <t>32 - Outras indústrias transformadoras</t>
  </si>
  <si>
    <t>33 - Reparação, manutenção e instalação de máquinas e equipamentos</t>
  </si>
  <si>
    <t>D</t>
  </si>
  <si>
    <t>E</t>
  </si>
  <si>
    <t>Captação, tratam. e distrib. água; saneamento, gestão de resíduos e despoluição</t>
  </si>
  <si>
    <t>F</t>
  </si>
  <si>
    <t>Construção</t>
  </si>
  <si>
    <t>G</t>
  </si>
  <si>
    <t>Comércio por grosso e a retalho; reparação de veíc. automóveis e motociclos</t>
  </si>
  <si>
    <t>Transportes e armazenagem</t>
  </si>
  <si>
    <t>I</t>
  </si>
  <si>
    <t>Alojamento, restauração e similares</t>
  </si>
  <si>
    <t>J</t>
  </si>
  <si>
    <t>K</t>
  </si>
  <si>
    <t>L</t>
  </si>
  <si>
    <t>N</t>
  </si>
  <si>
    <t>O</t>
  </si>
  <si>
    <t>Administração pública e defesa; segurança social obrigatória</t>
  </si>
  <si>
    <t>Educação</t>
  </si>
  <si>
    <t>Q</t>
  </si>
  <si>
    <t>R</t>
  </si>
  <si>
    <t>S</t>
  </si>
  <si>
    <t>U</t>
  </si>
  <si>
    <t>Quadro  5 - Acidentes de trabalho (mortais e não mortais) por dimensão da empresa</t>
  </si>
  <si>
    <t>Quadro  6 - Acidentes de trabalho mortais por dimensão da empresa</t>
  </si>
  <si>
    <t>Quadro  7 - Acidentes de trabalho (mortais e não mortais) por NUT II e sexo</t>
  </si>
  <si>
    <t>Quadro  8 - Acidentes de trabalho mortais por NUT II e sexo</t>
  </si>
  <si>
    <t>Quadro  9 - Acidentes de trabalho (mortais e não mortais) por distrito</t>
  </si>
  <si>
    <t>Quadro  10 - Acidentes de trabalho mortais por distrito</t>
  </si>
  <si>
    <t>Quadro  11 - Acidentes de trabalho (mortais e não mortais) por meses</t>
  </si>
  <si>
    <t>Quadro 12 - Acidentes de trabalho mortais por meses</t>
  </si>
  <si>
    <t>Quadro 13 - Acidentes de trabalho (mortais e não mortais) por grupo etário e sexo</t>
  </si>
  <si>
    <t>Quadro 14 - Acidentes de trabalho mortais por grupo etário e sexo</t>
  </si>
  <si>
    <t>Quadro 15 - Acidentes de trabalho (mortais e não mortais) por nacionalidade</t>
  </si>
  <si>
    <t>Quadro 16 - Acidentes de trabalho mortais por nacionalidade</t>
  </si>
  <si>
    <t>Quadro 17 - Acidentes de trabalho (mortais e não mortais) por situação profissional</t>
  </si>
  <si>
    <t>Quadro 18 - Acidentes de trabalho mortais por situação profissional</t>
  </si>
  <si>
    <t>Quadro 19 - Acidentes de trabalho (mortais e não mortais) por grandes grupos de profissões</t>
  </si>
  <si>
    <t>Quadro 20 - Acidentes de trabalho mortais por grandes grupos de profissões</t>
  </si>
  <si>
    <t>Quadro 21 - Acidentes de trabalho (mortais e não mortais) por tipo de local</t>
  </si>
  <si>
    <t>Quadro 22 - Acidentes de trabalho mortais por tipo de local</t>
  </si>
  <si>
    <t>Quadro 25 - Acidentes de trabalho (mortais e não mortais) por desvio</t>
  </si>
  <si>
    <t>Quadro 26 - Acidentes de trabalho mortais por desvio</t>
  </si>
  <si>
    <t>Quadro 29 - Acidentes de trabalho (mortais e não mortais) por natureza da lesão</t>
  </si>
  <si>
    <t>Quadro 30 - Acidentes de trabalho mortais por natureza da lesão</t>
  </si>
  <si>
    <t>Quadro 31 - Acidentes de trabalho (mortais e não mortais) por parte do corpo atingida</t>
  </si>
  <si>
    <t>Quadro 32 - Acidentes de trabalho mortais por parte do corpo atingida</t>
  </si>
  <si>
    <t>Quadro 33 - Acidentes de trabalho (não mortais) por escalão de dias perdidos</t>
  </si>
  <si>
    <t>Quadro 36 - Dias de trabalho perdidos por dimensão da empresa</t>
  </si>
  <si>
    <t>Quadro 37 - Dias de trabalho perdidos por NUT II e sexo</t>
  </si>
  <si>
    <t>Quadro 38 - Dias de trabalho perdidos por distrito</t>
  </si>
  <si>
    <t>Quadro 39 - Dias de trabalho perdidos por meses</t>
  </si>
  <si>
    <t>Quadro 40 - Dias de trabalho perdidos por grupo etário e sexo</t>
  </si>
  <si>
    <t>Quadro 41 - Dias de trabalho perdidos por nacionalidade</t>
  </si>
  <si>
    <t>Quadro 42 - Dias de trabalho perdidos por situação profissional</t>
  </si>
  <si>
    <t>Quadro 43 - Dias de trabalho perdidos por grandes grupos de profissões</t>
  </si>
  <si>
    <t>Quadro 44 - Dias de trabalho perdidos por tipo de local</t>
  </si>
  <si>
    <t>Quadro 45 - Dias de trabalho perdidos por desvio</t>
  </si>
  <si>
    <t>Quadro 47 - Dias de trabalho perdidos por escalão de dias perdidos</t>
  </si>
  <si>
    <t>Quadro 48 - Dias de trabalho perdidos por natureza da lesão</t>
  </si>
  <si>
    <t>Quadro 49 - Dias de trabalho perdidos por parte do corpo atingida</t>
  </si>
  <si>
    <t>Quadro 5 - Acidentes de trabalho (mortais e não mortais) por dimensão da empresa</t>
  </si>
  <si>
    <t>Quadro 6 - Acidentes de trabalho mortais por dimensão da empresa</t>
  </si>
  <si>
    <r>
      <t>Quadro 7 - Acidentes de trabalho (mortais e não mortais)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</si>
  <si>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t>Quadro 8 - Acidentes de trabalho mortais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</si>
  <si>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9 - Acidentes de trabalho (mortais e não mortais) por distrito</t>
  </si>
  <si>
    <t>Quadro 10 - Acidentes de trabalho mortais por distrito</t>
  </si>
  <si>
    <t>Quadro 11 - Acidentes de trabalho (mortais e não mortais) por meses</t>
  </si>
  <si>
    <t>Quadro 33 - Acidentes de trabalho  (não mortais) por escalão de dias perdidos</t>
  </si>
  <si>
    <r>
      <t>Quadro 37 - Dias de trabalho perdidos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</si>
  <si>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CAE-Rev. 3</t>
  </si>
  <si>
    <r>
      <t xml:space="preserve"> </t>
    </r>
    <r>
      <rPr>
        <sz val="8"/>
        <color indexed="8"/>
        <rFont val="Arial"/>
        <family val="2"/>
      </rPr>
      <t xml:space="preserve">DE Ind. pasta, papel,cartão seus art.,edição e impressão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</si>
  <si>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DF Fab. coque, prod. petrolíf.refinados e comb. nuclear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</si>
  <si>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Com.gros.e retalho;rep veic.,mot.e bens uso pes. e dom.</t>
    </r>
  </si>
  <si>
    <t xml:space="preserve"> Prod. distrib. de eletricidade, gás e água  </t>
  </si>
  <si>
    <t xml:space="preserve"> Atividades financeiras  </t>
  </si>
  <si>
    <t xml:space="preserve">Atividades de informação e de comunicação </t>
  </si>
  <si>
    <t>Atividades financeiras e de seguros</t>
  </si>
  <si>
    <t>Atividades imobiliárias</t>
  </si>
  <si>
    <t>Atividades de consultoria, científicas, técnicas e similares</t>
  </si>
  <si>
    <t>Atividades administrativas e dos serviços de apoio</t>
  </si>
  <si>
    <t>Atividades de saúde humana e apoio social</t>
  </si>
  <si>
    <t>Atividades artísticas, de espectáculos, desportivas e recreativas</t>
  </si>
  <si>
    <t>Outras Atividades de serviços</t>
  </si>
  <si>
    <t xml:space="preserve"> Outras Ativ. de serviços colectivos, sociais e pessoais  </t>
  </si>
  <si>
    <t>Ativ. das famílias empreg. de pessoal domést. e Ativ. de prod. das famílias para uso próprio</t>
  </si>
  <si>
    <t>Ativ. organismos internacionais e outras instituições extra-territoriais</t>
  </si>
  <si>
    <t xml:space="preserve"> Ativid. imob.,alugueres e serv. prestados às empresas  </t>
  </si>
  <si>
    <t xml:space="preserve"> Indústrias extrativas  </t>
  </si>
  <si>
    <t>Indústrias extrativas</t>
  </si>
  <si>
    <t>Especialistas das profissões inteletuais e cientificas</t>
  </si>
  <si>
    <t>Quadro  1 - Acidentes de trabalho (mortais e não mortais) por atividade económica</t>
  </si>
  <si>
    <t>Quadro  2 - Acidentes de trabalho (mortais e não mortais) por atividade económica</t>
  </si>
  <si>
    <t>Quadro  3 - Acidentes de trabalho mortais por atividade económica</t>
  </si>
  <si>
    <t>Quadro  4 - Acidentes de trabalho mortais por atividade económica</t>
  </si>
  <si>
    <t>Quadro 23 - Acidentes de trabalho (mortais e não mortais) por atividade física específica</t>
  </si>
  <si>
    <t>Quadro 24 - Acidentes de trabalho mortais por atividade física específica</t>
  </si>
  <si>
    <t>Quadro 34 - Dias de trabalho perdidos por atividade económica</t>
  </si>
  <si>
    <t>Quadro 35 - Dias de trabalho perdidos por atividade económica</t>
  </si>
  <si>
    <t>Quadro 1 - Acidentes de trabalho (mortais e não mortais) por atividade económica</t>
  </si>
  <si>
    <t>Quadro 2 - Acidentes de trabalho (mortais e não mortais) por atividade económica</t>
  </si>
  <si>
    <t>Quadro 3 - Acidentes de trabalho mortais por atividade económica</t>
  </si>
  <si>
    <t>Quadro 4 - Acidentes de trabalho mortais por atividade económica</t>
  </si>
  <si>
    <t>Local de atividade terciária, escritório, entretenimento, diversos</t>
  </si>
  <si>
    <t>Local de atividade desportiva</t>
  </si>
  <si>
    <t>Outra atividade física específica não referida nesta classificação</t>
  </si>
  <si>
    <t>27 - Fabricação de equipamento elétrico</t>
  </si>
  <si>
    <t>Problema elétrico, explosão, incêndio</t>
  </si>
  <si>
    <t>PROBLEMA elétrico, EXPLOSÃO, INCÊNDIO</t>
  </si>
  <si>
    <t>Quadro 27 - Acidentes de trabalho (mortais e não mortais) por contato</t>
  </si>
  <si>
    <t>Quadro 28 - Acidentes de trabalho mortais por contato</t>
  </si>
  <si>
    <t>Quadro 46 - Dias de trabalho perdidos por contato</t>
  </si>
  <si>
    <t>Outro contato - modaliade da lesão não referida nesta classificação</t>
  </si>
  <si>
    <t>Outro contato-modalidade da lesão não referida nesta classificação</t>
  </si>
  <si>
    <t xml:space="preserve"> Fonte: GEE/ME, Acidentes de Trabalho. </t>
  </si>
  <si>
    <t>Eletricidade, gás, vapor, água quente e fria e ar frio</t>
  </si>
  <si>
    <t>Estagiário</t>
  </si>
  <si>
    <t>Área de Agricultura, produção animal, piscicultura e zona florestal</t>
  </si>
  <si>
    <t>Manipulação de objetos</t>
  </si>
  <si>
    <t>Perda total ou parcial, de controlo de máquina, meio de transporte - equipamento manuseado, ferramenta manual, objecto, animal</t>
  </si>
  <si>
    <t>Contato com corrente electrica, temperatura, substância perigosa n.e.</t>
  </si>
  <si>
    <t>Contato com agente material cortante, afiado, áspero</t>
  </si>
  <si>
    <t>Costas, incluindo espinha e vértebras das costas</t>
  </si>
  <si>
    <t>Estabelecimento de saúde , clinica, hospital e berçário</t>
  </si>
  <si>
    <t>Contato com corrente eletrica, temperatura, substância perigosa n.e.</t>
  </si>
  <si>
    <t>Pancada por objeto em movimento, colisão n.e.</t>
  </si>
  <si>
    <t xml:space="preserve"> Nota: 2002 a 2006 - informação corrigida em 08 de janeiro de 2014 (por lapso foi disponibilizada informação do total de acidentes de trabalho).</t>
  </si>
  <si>
    <t>(c)</t>
  </si>
  <si>
    <t>(c)valor corrigido em 10/11/2014</t>
  </si>
</sst>
</file>

<file path=xl/styles.xml><?xml version="1.0" encoding="utf-8"?>
<styleSheet xmlns="http://schemas.openxmlformats.org/spreadsheetml/2006/main">
  <numFmts count="4">
    <numFmt numFmtId="164" formatCode="#,##0;[Red]#,##0"/>
    <numFmt numFmtId="165" formatCode="###0"/>
    <numFmt numFmtId="166" formatCode="####"/>
    <numFmt numFmtId="167" formatCode="[&lt;=999999999]###\ ###\ ###;\(###\)\ ###\ ###\ ###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vertAlign val="superscript"/>
      <sz val="9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2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sz val="7"/>
      <color indexed="63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color indexed="9"/>
      <name val="Times New Roman"/>
      <family val="1"/>
    </font>
    <font>
      <b/>
      <vertAlign val="superscript"/>
      <sz val="8"/>
      <color indexed="8"/>
      <name val="Arial"/>
      <family val="2"/>
    </font>
    <font>
      <u/>
      <sz val="10"/>
      <color indexed="9"/>
      <name val="Arial"/>
      <family val="2"/>
    </font>
    <font>
      <b/>
      <vertAlign val="superscript"/>
      <sz val="9"/>
      <name val="Arial"/>
      <family val="2"/>
    </font>
    <font>
      <u/>
      <sz val="10"/>
      <name val="Arial"/>
      <family val="2"/>
    </font>
    <font>
      <u/>
      <sz val="10"/>
      <color theme="0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49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4">
    <xf numFmtId="0" fontId="0" fillId="0" borderId="0" xfId="0"/>
    <xf numFmtId="0" fontId="5" fillId="0" borderId="0" xfId="0" applyFo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/>
    <xf numFmtId="164" fontId="10" fillId="0" borderId="0" xfId="0" applyNumberFormat="1" applyFont="1" applyFill="1" applyBorder="1"/>
    <xf numFmtId="0" fontId="5" fillId="0" borderId="0" xfId="0" applyFont="1" applyFill="1"/>
    <xf numFmtId="164" fontId="11" fillId="0" borderId="0" xfId="0" applyNumberFormat="1" applyFont="1" applyFill="1" applyBorder="1"/>
    <xf numFmtId="0" fontId="5" fillId="0" borderId="0" xfId="0" applyFont="1" applyBorder="1"/>
    <xf numFmtId="0" fontId="11" fillId="0" borderId="0" xfId="0" applyFont="1" applyFill="1"/>
    <xf numFmtId="0" fontId="9" fillId="0" borderId="0" xfId="0" applyFont="1" applyBorder="1"/>
    <xf numFmtId="0" fontId="13" fillId="0" borderId="0" xfId="0" applyFont="1"/>
    <xf numFmtId="0" fontId="8" fillId="0" borderId="0" xfId="0" applyFont="1" applyFill="1"/>
    <xf numFmtId="3" fontId="5" fillId="0" borderId="0" xfId="0" applyNumberFormat="1" applyFont="1" applyFill="1"/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/>
    <xf numFmtId="0" fontId="9" fillId="0" borderId="0" xfId="0" applyFont="1" applyFill="1" applyBorder="1"/>
    <xf numFmtId="0" fontId="5" fillId="0" borderId="0" xfId="0" applyFont="1" applyFill="1" applyBorder="1"/>
    <xf numFmtId="165" fontId="22" fillId="2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0" fillId="0" borderId="0" xfId="0" applyBorder="1"/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0" xfId="0" applyFont="1" applyFill="1" applyAlignment="1">
      <alignment vertical="center"/>
    </xf>
    <xf numFmtId="0" fontId="7" fillId="2" borderId="0" xfId="4" applyFont="1" applyFill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8" fillId="0" borderId="0" xfId="4" applyFont="1"/>
    <xf numFmtId="0" fontId="15" fillId="0" borderId="0" xfId="4" applyFont="1"/>
    <xf numFmtId="0" fontId="16" fillId="2" borderId="1" xfId="3" applyNumberFormat="1" applyFont="1" applyFill="1" applyBorder="1" applyAlignment="1">
      <alignment horizontal="right" vertical="center"/>
    </xf>
    <xf numFmtId="3" fontId="16" fillId="2" borderId="0" xfId="4" applyNumberFormat="1" applyFont="1" applyFill="1" applyBorder="1" applyAlignment="1">
      <alignment horizontal="right"/>
    </xf>
    <xf numFmtId="0" fontId="15" fillId="0" borderId="0" xfId="4" applyFont="1" applyAlignment="1"/>
    <xf numFmtId="0" fontId="16" fillId="2" borderId="0" xfId="4" applyFont="1" applyFill="1" applyBorder="1" applyAlignment="1">
      <alignment horizontal="left"/>
    </xf>
    <xf numFmtId="3" fontId="15" fillId="2" borderId="0" xfId="4" applyNumberFormat="1" applyFont="1" applyFill="1" applyBorder="1" applyAlignment="1">
      <alignment horizontal="right"/>
    </xf>
    <xf numFmtId="0" fontId="15" fillId="2" borderId="0" xfId="4" applyFont="1" applyFill="1" applyAlignment="1"/>
    <xf numFmtId="0" fontId="15" fillId="2" borderId="0" xfId="4" applyFont="1" applyFill="1"/>
    <xf numFmtId="0" fontId="15" fillId="0" borderId="0" xfId="4" applyFont="1" applyAlignment="1">
      <alignment horizontal="right"/>
    </xf>
    <xf numFmtId="166" fontId="5" fillId="0" borderId="0" xfId="0" applyNumberFormat="1" applyFont="1" applyFill="1"/>
    <xf numFmtId="0" fontId="15" fillId="2" borderId="0" xfId="4" applyFont="1" applyFill="1" applyBorder="1" applyAlignment="1">
      <alignment horizontal="left"/>
    </xf>
    <xf numFmtId="0" fontId="16" fillId="2" borderId="0" xfId="4" applyFont="1" applyFill="1" applyBorder="1" applyAlignment="1">
      <alignment horizontal="center"/>
    </xf>
    <xf numFmtId="0" fontId="16" fillId="2" borderId="2" xfId="4" applyFont="1" applyFill="1" applyBorder="1" applyAlignment="1">
      <alignment horizontal="center"/>
    </xf>
    <xf numFmtId="0" fontId="16" fillId="2" borderId="0" xfId="4" applyFont="1" applyFill="1" applyAlignment="1">
      <alignment horizontal="center"/>
    </xf>
    <xf numFmtId="0" fontId="16" fillId="2" borderId="2" xfId="4" applyFont="1" applyFill="1" applyBorder="1"/>
    <xf numFmtId="0" fontId="7" fillId="0" borderId="0" xfId="0" applyFont="1" applyAlignment="1">
      <alignment horizontal="left" vertical="center"/>
    </xf>
    <xf numFmtId="0" fontId="15" fillId="2" borderId="1" xfId="4" applyFont="1" applyFill="1" applyBorder="1"/>
    <xf numFmtId="0" fontId="23" fillId="2" borderId="0" xfId="0" applyFont="1" applyFill="1" applyBorder="1" applyAlignment="1">
      <alignment horizontal="left" vertical="center"/>
    </xf>
    <xf numFmtId="0" fontId="23" fillId="3" borderId="0" xfId="2" applyFont="1" applyFill="1" applyBorder="1" applyAlignment="1">
      <alignment horizontal="left" indent="1"/>
    </xf>
    <xf numFmtId="0" fontId="16" fillId="2" borderId="0" xfId="0" applyFont="1" applyFill="1" applyBorder="1" applyAlignment="1">
      <alignment horizontal="left"/>
    </xf>
    <xf numFmtId="3" fontId="16" fillId="2" borderId="0" xfId="0" applyNumberFormat="1" applyFont="1" applyFill="1" applyBorder="1"/>
    <xf numFmtId="164" fontId="15" fillId="2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/>
    <xf numFmtId="3" fontId="15" fillId="2" borderId="0" xfId="0" applyNumberFormat="1" applyFont="1" applyFill="1" applyBorder="1"/>
    <xf numFmtId="0" fontId="16" fillId="2" borderId="2" xfId="0" applyFont="1" applyFill="1" applyBorder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164" fontId="16" fillId="2" borderId="0" xfId="0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 wrapText="1"/>
    </xf>
    <xf numFmtId="0" fontId="0" fillId="0" borderId="0" xfId="0" applyFill="1"/>
    <xf numFmtId="166" fontId="22" fillId="0" borderId="0" xfId="0" applyNumberFormat="1" applyFont="1" applyFill="1" applyBorder="1" applyAlignment="1">
      <alignment horizontal="right" vertical="center"/>
    </xf>
    <xf numFmtId="3" fontId="19" fillId="0" borderId="0" xfId="2" applyNumberFormat="1" applyFont="1" applyFill="1" applyBorder="1" applyAlignment="1">
      <alignment horizontal="right" wrapText="1"/>
    </xf>
    <xf numFmtId="0" fontId="20" fillId="0" borderId="0" xfId="0" applyFont="1" applyFill="1"/>
    <xf numFmtId="0" fontId="20" fillId="0" borderId="0" xfId="0" applyFont="1"/>
    <xf numFmtId="0" fontId="23" fillId="2" borderId="0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3" borderId="0" xfId="2" applyFont="1" applyFill="1" applyBorder="1" applyAlignment="1">
      <alignment vertical="center" wrapText="1"/>
    </xf>
    <xf numFmtId="0" fontId="16" fillId="3" borderId="2" xfId="2" applyFont="1" applyFill="1" applyBorder="1" applyAlignment="1">
      <alignment vertical="center" wrapText="1"/>
    </xf>
    <xf numFmtId="0" fontId="16" fillId="3" borderId="0" xfId="2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0" fontId="16" fillId="3" borderId="0" xfId="2" applyFont="1" applyFill="1" applyBorder="1" applyAlignment="1">
      <alignment horizontal="left" vertical="center"/>
    </xf>
    <xf numFmtId="0" fontId="16" fillId="3" borderId="2" xfId="2" applyFont="1" applyFill="1" applyBorder="1" applyAlignment="1">
      <alignment horizontal="left" vertical="center"/>
    </xf>
    <xf numFmtId="3" fontId="16" fillId="2" borderId="0" xfId="0" applyNumberFormat="1" applyFont="1" applyFill="1" applyBorder="1" applyAlignment="1">
      <alignment horizontal="right"/>
    </xf>
    <xf numFmtId="0" fontId="16" fillId="3" borderId="2" xfId="2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/>
    <xf numFmtId="164" fontId="15" fillId="2" borderId="2" xfId="0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 vertical="center"/>
    </xf>
    <xf numFmtId="3" fontId="23" fillId="2" borderId="0" xfId="0" applyNumberFormat="1" applyFont="1" applyFill="1" applyBorder="1"/>
    <xf numFmtId="0" fontId="23" fillId="2" borderId="0" xfId="0" applyFont="1" applyFill="1" applyBorder="1"/>
    <xf numFmtId="0" fontId="23" fillId="2" borderId="2" xfId="0" applyFont="1" applyFill="1" applyBorder="1" applyAlignment="1">
      <alignment horizontal="right"/>
    </xf>
    <xf numFmtId="3" fontId="16" fillId="2" borderId="2" xfId="4" applyNumberFormat="1" applyFont="1" applyFill="1" applyBorder="1" applyAlignment="1">
      <alignment horizontal="right"/>
    </xf>
    <xf numFmtId="3" fontId="15" fillId="2" borderId="0" xfId="4" applyNumberFormat="1" applyFont="1" applyFill="1" applyAlignment="1">
      <alignment horizontal="right"/>
    </xf>
    <xf numFmtId="3" fontId="16" fillId="2" borderId="0" xfId="4" applyNumberFormat="1" applyFont="1" applyFill="1" applyAlignment="1">
      <alignment horizontal="right"/>
    </xf>
    <xf numFmtId="3" fontId="23" fillId="2" borderId="0" xfId="0" applyNumberFormat="1" applyFont="1" applyFill="1" applyBorder="1" applyAlignment="1">
      <alignment horizontal="right"/>
    </xf>
    <xf numFmtId="164" fontId="16" fillId="2" borderId="3" xfId="0" applyNumberFormat="1" applyFont="1" applyFill="1" applyBorder="1" applyAlignment="1">
      <alignment horizontal="right"/>
    </xf>
    <xf numFmtId="3" fontId="15" fillId="2" borderId="2" xfId="0" applyNumberFormat="1" applyFont="1" applyFill="1" applyBorder="1"/>
    <xf numFmtId="3" fontId="16" fillId="2" borderId="0" xfId="0" applyNumberFormat="1" applyFont="1" applyFill="1"/>
    <xf numFmtId="3" fontId="16" fillId="2" borderId="3" xfId="0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horizontal="left" vertical="center"/>
    </xf>
    <xf numFmtId="3" fontId="25" fillId="2" borderId="0" xfId="0" applyNumberFormat="1" applyFont="1" applyFill="1" applyBorder="1" applyAlignment="1">
      <alignment horizontal="right"/>
    </xf>
    <xf numFmtId="0" fontId="16" fillId="2" borderId="0" xfId="4" applyFont="1" applyFill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6" fillId="2" borderId="0" xfId="4" applyFont="1" applyFill="1" applyAlignment="1">
      <alignment horizontal="center" vertical="top"/>
    </xf>
    <xf numFmtId="0" fontId="16" fillId="2" borderId="4" xfId="4" applyFont="1" applyFill="1" applyBorder="1" applyAlignment="1"/>
    <xf numFmtId="0" fontId="16" fillId="2" borderId="4" xfId="4" applyFont="1" applyFill="1" applyBorder="1" applyAlignment="1">
      <alignment horizontal="left"/>
    </xf>
    <xf numFmtId="3" fontId="15" fillId="2" borderId="2" xfId="4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 wrapText="1"/>
    </xf>
    <xf numFmtId="0" fontId="5" fillId="0" borderId="0" xfId="0" applyFont="1" applyBorder="1" applyAlignment="1">
      <alignment horizontal="left"/>
    </xf>
    <xf numFmtId="0" fontId="23" fillId="2" borderId="0" xfId="4" applyFont="1" applyFill="1" applyAlignment="1">
      <alignment horizontal="left"/>
    </xf>
    <xf numFmtId="0" fontId="23" fillId="2" borderId="2" xfId="4" applyFont="1" applyFill="1" applyBorder="1" applyAlignment="1"/>
    <xf numFmtId="0" fontId="16" fillId="0" borderId="0" xfId="4" applyFont="1"/>
    <xf numFmtId="0" fontId="16" fillId="2" borderId="0" xfId="0" applyFont="1" applyFill="1" applyAlignment="1">
      <alignment horizontal="left" vertical="center" wrapText="1"/>
    </xf>
    <xf numFmtId="0" fontId="16" fillId="2" borderId="0" xfId="4" applyFont="1" applyFill="1"/>
    <xf numFmtId="0" fontId="16" fillId="2" borderId="0" xfId="0" applyFont="1" applyFill="1" applyBorder="1" applyAlignment="1">
      <alignment horizontal="center"/>
    </xf>
    <xf numFmtId="3" fontId="16" fillId="2" borderId="3" xfId="0" applyNumberFormat="1" applyFont="1" applyFill="1" applyBorder="1" applyAlignment="1"/>
    <xf numFmtId="3" fontId="16" fillId="2" borderId="0" xfId="0" applyNumberFormat="1" applyFont="1" applyFill="1" applyAlignment="1"/>
    <xf numFmtId="3" fontId="16" fillId="2" borderId="0" xfId="0" applyNumberFormat="1" applyFont="1" applyFill="1" applyBorder="1" applyAlignment="1"/>
    <xf numFmtId="164" fontId="16" fillId="2" borderId="3" xfId="0" applyNumberFormat="1" applyFont="1" applyFill="1" applyBorder="1" applyAlignment="1"/>
    <xf numFmtId="3" fontId="23" fillId="2" borderId="0" xfId="0" applyNumberFormat="1" applyFont="1" applyFill="1" applyBorder="1" applyAlignment="1"/>
    <xf numFmtId="0" fontId="16" fillId="2" borderId="1" xfId="4" applyFont="1" applyFill="1" applyBorder="1" applyAlignment="1"/>
    <xf numFmtId="0" fontId="16" fillId="2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16" fillId="2" borderId="2" xfId="0" applyFont="1" applyFill="1" applyBorder="1" applyAlignment="1">
      <alignment vertical="center"/>
    </xf>
    <xf numFmtId="0" fontId="23" fillId="3" borderId="0" xfId="2" applyFont="1" applyFill="1" applyBorder="1" applyAlignment="1"/>
    <xf numFmtId="0" fontId="28" fillId="0" borderId="0" xfId="0" applyFont="1" applyBorder="1" applyAlignment="1">
      <alignment horizontal="left"/>
    </xf>
    <xf numFmtId="3" fontId="0" fillId="0" borderId="0" xfId="0" applyNumberFormat="1"/>
    <xf numFmtId="0" fontId="23" fillId="2" borderId="1" xfId="3" applyFont="1" applyFill="1" applyBorder="1" applyAlignment="1"/>
    <xf numFmtId="0" fontId="16" fillId="2" borderId="1" xfId="3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left"/>
    </xf>
    <xf numFmtId="0" fontId="6" fillId="0" borderId="0" xfId="0" applyFont="1"/>
    <xf numFmtId="0" fontId="3" fillId="0" borderId="0" xfId="0" applyFont="1" applyFill="1" applyBorder="1"/>
    <xf numFmtId="0" fontId="23" fillId="2" borderId="0" xfId="0" applyFont="1" applyFill="1" applyBorder="1" applyAlignment="1">
      <alignment horizontal="right"/>
    </xf>
    <xf numFmtId="0" fontId="23" fillId="3" borderId="2" xfId="2" applyFont="1" applyFill="1" applyBorder="1" applyAlignment="1">
      <alignment horizontal="left" indent="1"/>
    </xf>
    <xf numFmtId="0" fontId="30" fillId="0" borderId="0" xfId="0" applyFont="1"/>
    <xf numFmtId="0" fontId="30" fillId="3" borderId="0" xfId="2" applyFont="1" applyFill="1" applyBorder="1" applyAlignment="1">
      <alignment horizontal="left" indent="1"/>
    </xf>
    <xf numFmtId="0" fontId="30" fillId="0" borderId="0" xfId="0" applyFont="1" applyFill="1"/>
    <xf numFmtId="0" fontId="30" fillId="2" borderId="0" xfId="0" applyFont="1" applyFill="1" applyBorder="1"/>
    <xf numFmtId="0" fontId="16" fillId="2" borderId="3" xfId="4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right"/>
    </xf>
    <xf numFmtId="0" fontId="23" fillId="3" borderId="2" xfId="2" applyFont="1" applyFill="1" applyBorder="1" applyAlignment="1"/>
    <xf numFmtId="3" fontId="15" fillId="0" borderId="0" xfId="4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/>
    </xf>
    <xf numFmtId="0" fontId="23" fillId="2" borderId="0" xfId="4" applyFont="1" applyFill="1" applyBorder="1" applyAlignment="1">
      <alignment horizontal="left"/>
    </xf>
    <xf numFmtId="0" fontId="16" fillId="2" borderId="0" xfId="4" applyFont="1" applyFill="1" applyAlignment="1">
      <alignment horizontal="left"/>
    </xf>
    <xf numFmtId="3" fontId="15" fillId="2" borderId="0" xfId="4" applyNumberFormat="1" applyFont="1" applyFill="1" applyBorder="1" applyAlignment="1">
      <alignment horizontal="right" vertical="center"/>
    </xf>
    <xf numFmtId="0" fontId="16" fillId="3" borderId="0" xfId="2" applyFont="1" applyFill="1" applyBorder="1" applyAlignment="1">
      <alignment horizontal="left" vertical="center" wrapText="1"/>
    </xf>
    <xf numFmtId="0" fontId="23" fillId="3" borderId="0" xfId="2" applyFont="1" applyFill="1" applyBorder="1" applyAlignment="1">
      <alignment vertical="center"/>
    </xf>
    <xf numFmtId="3" fontId="15" fillId="2" borderId="2" xfId="4" applyNumberFormat="1" applyFont="1" applyFill="1" applyBorder="1" applyAlignment="1">
      <alignment horizontal="right" vertical="center"/>
    </xf>
    <xf numFmtId="3" fontId="25" fillId="2" borderId="2" xfId="0" applyNumberFormat="1" applyFont="1" applyFill="1" applyBorder="1" applyAlignment="1">
      <alignment horizontal="right" vertical="center"/>
    </xf>
    <xf numFmtId="0" fontId="15" fillId="0" borderId="0" xfId="0" applyFont="1"/>
    <xf numFmtId="0" fontId="15" fillId="0" borderId="0" xfId="4" applyFont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left" vertical="top" wrapText="1"/>
    </xf>
    <xf numFmtId="165" fontId="22" fillId="0" borderId="9" xfId="0" applyNumberFormat="1" applyFont="1" applyBorder="1" applyAlignment="1">
      <alignment horizontal="right" vertical="top"/>
    </xf>
    <xf numFmtId="165" fontId="22" fillId="0" borderId="10" xfId="0" applyNumberFormat="1" applyFont="1" applyBorder="1" applyAlignment="1">
      <alignment horizontal="right" vertical="top"/>
    </xf>
    <xf numFmtId="0" fontId="22" fillId="0" borderId="11" xfId="0" applyFont="1" applyBorder="1" applyAlignment="1">
      <alignment horizontal="left" vertical="top" wrapText="1"/>
    </xf>
    <xf numFmtId="165" fontId="22" fillId="0" borderId="12" xfId="0" applyNumberFormat="1" applyFont="1" applyBorder="1" applyAlignment="1">
      <alignment horizontal="right" vertical="top"/>
    </xf>
    <xf numFmtId="165" fontId="22" fillId="0" borderId="13" xfId="0" applyNumberFormat="1" applyFont="1" applyBorder="1" applyAlignment="1">
      <alignment horizontal="right" vertical="top"/>
    </xf>
    <xf numFmtId="0" fontId="22" fillId="0" borderId="14" xfId="0" applyFont="1" applyBorder="1" applyAlignment="1">
      <alignment horizontal="left" vertical="top" wrapText="1"/>
    </xf>
    <xf numFmtId="165" fontId="22" fillId="0" borderId="15" xfId="0" applyNumberFormat="1" applyFont="1" applyBorder="1" applyAlignment="1">
      <alignment horizontal="right" vertical="top"/>
    </xf>
    <xf numFmtId="165" fontId="22" fillId="0" borderId="16" xfId="0" applyNumberFormat="1" applyFont="1" applyBorder="1" applyAlignment="1">
      <alignment horizontal="right" vertical="top"/>
    </xf>
    <xf numFmtId="0" fontId="0" fillId="2" borderId="0" xfId="0" applyFill="1" applyBorder="1" applyAlignment="1">
      <alignment horizontal="left" vertical="top"/>
    </xf>
    <xf numFmtId="0" fontId="15" fillId="2" borderId="0" xfId="4" applyFont="1" applyFill="1" applyBorder="1" applyAlignment="1"/>
    <xf numFmtId="0" fontId="7" fillId="2" borderId="0" xfId="4" applyFont="1" applyFill="1" applyAlignment="1">
      <alignment horizontal="center" vertical="center" wrapText="1"/>
    </xf>
    <xf numFmtId="0" fontId="16" fillId="2" borderId="0" xfId="4" applyFont="1" applyFill="1" applyBorder="1" applyAlignment="1">
      <alignment horizontal="center"/>
    </xf>
    <xf numFmtId="0" fontId="16" fillId="2" borderId="0" xfId="4" applyFont="1" applyFill="1" applyBorder="1" applyAlignment="1">
      <alignment horizontal="left"/>
    </xf>
    <xf numFmtId="0" fontId="16" fillId="2" borderId="1" xfId="3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6" fillId="0" borderId="0" xfId="4" applyFont="1" applyAlignment="1"/>
    <xf numFmtId="0" fontId="7" fillId="2" borderId="0" xfId="4" applyFont="1" applyFill="1" applyAlignment="1">
      <alignment horizontal="center" wrapText="1"/>
    </xf>
    <xf numFmtId="0" fontId="16" fillId="2" borderId="0" xfId="4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4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0" fillId="0" borderId="4" xfId="0" applyBorder="1"/>
    <xf numFmtId="0" fontId="16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3" fontId="15" fillId="9" borderId="0" xfId="4" applyNumberFormat="1" applyFont="1" applyFill="1" applyBorder="1" applyAlignment="1">
      <alignment horizontal="right"/>
    </xf>
    <xf numFmtId="3" fontId="21" fillId="0" borderId="4" xfId="2" applyNumberFormat="1" applyFont="1" applyFill="1" applyBorder="1" applyAlignment="1">
      <alignment horizontal="right" wrapText="1"/>
    </xf>
    <xf numFmtId="165" fontId="34" fillId="0" borderId="0" xfId="0" applyNumberFormat="1" applyFont="1" applyBorder="1" applyAlignment="1">
      <alignment horizontal="right" vertical="top"/>
    </xf>
    <xf numFmtId="0" fontId="34" fillId="0" borderId="0" xfId="0" applyFont="1" applyBorder="1" applyAlignment="1">
      <alignment horizontal="left" vertical="top" wrapText="1"/>
    </xf>
    <xf numFmtId="3" fontId="16" fillId="9" borderId="0" xfId="4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 vertical="top" wrapText="1"/>
    </xf>
    <xf numFmtId="165" fontId="34" fillId="0" borderId="0" xfId="0" applyNumberFormat="1" applyFont="1" applyFill="1" applyBorder="1" applyAlignment="1">
      <alignment horizontal="right" vertical="top"/>
    </xf>
    <xf numFmtId="0" fontId="7" fillId="2" borderId="0" xfId="4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9" borderId="0" xfId="4" applyFont="1" applyFill="1" applyAlignment="1">
      <alignment horizontal="center" vertical="center" wrapText="1"/>
    </xf>
    <xf numFmtId="0" fontId="8" fillId="9" borderId="0" xfId="0" applyFont="1" applyFill="1"/>
    <xf numFmtId="0" fontId="16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0" fontId="16" fillId="9" borderId="1" xfId="4" applyFont="1" applyFill="1" applyBorder="1" applyAlignment="1"/>
    <xf numFmtId="0" fontId="16" fillId="9" borderId="5" xfId="0" applyFont="1" applyFill="1" applyBorder="1" applyAlignment="1">
      <alignment horizontal="right" vertical="center"/>
    </xf>
    <xf numFmtId="0" fontId="16" fillId="9" borderId="5" xfId="0" applyFont="1" applyFill="1" applyBorder="1" applyAlignment="1">
      <alignment horizontal="right" vertical="center" wrapText="1"/>
    </xf>
    <xf numFmtId="0" fontId="16" fillId="9" borderId="1" xfId="0" applyFont="1" applyFill="1" applyBorder="1" applyAlignment="1">
      <alignment horizontal="right" vertical="center" wrapText="1"/>
    </xf>
    <xf numFmtId="0" fontId="16" fillId="9" borderId="0" xfId="0" applyFont="1" applyFill="1" applyBorder="1" applyAlignment="1">
      <alignment horizontal="center"/>
    </xf>
    <xf numFmtId="164" fontId="16" fillId="9" borderId="0" xfId="0" applyNumberFormat="1" applyFont="1" applyFill="1" applyBorder="1" applyAlignment="1">
      <alignment horizontal="right"/>
    </xf>
    <xf numFmtId="0" fontId="16" fillId="9" borderId="0" xfId="0" applyFont="1" applyFill="1" applyBorder="1"/>
    <xf numFmtId="164" fontId="15" fillId="9" borderId="0" xfId="0" applyNumberFormat="1" applyFont="1" applyFill="1" applyBorder="1" applyAlignment="1">
      <alignment horizontal="right"/>
    </xf>
    <xf numFmtId="164" fontId="15" fillId="9" borderId="2" xfId="0" applyNumberFormat="1" applyFont="1" applyFill="1" applyBorder="1" applyAlignment="1">
      <alignment horizontal="right"/>
    </xf>
    <xf numFmtId="0" fontId="9" fillId="9" borderId="0" xfId="0" applyFont="1" applyFill="1"/>
    <xf numFmtId="0" fontId="7" fillId="9" borderId="2" xfId="0" applyFont="1" applyFill="1" applyBorder="1" applyAlignment="1">
      <alignment vertical="center" wrapText="1"/>
    </xf>
    <xf numFmtId="0" fontId="7" fillId="9" borderId="0" xfId="0" applyFont="1" applyFill="1" applyAlignment="1">
      <alignment vertical="center" wrapText="1"/>
    </xf>
    <xf numFmtId="0" fontId="8" fillId="9" borderId="0" xfId="0" applyFont="1" applyFill="1" applyAlignment="1">
      <alignment horizontal="left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Border="1" applyAlignment="1">
      <alignment vertical="center" wrapText="1"/>
    </xf>
    <xf numFmtId="0" fontId="16" fillId="2" borderId="0" xfId="4" applyFont="1" applyFill="1" applyBorder="1" applyAlignment="1">
      <alignment horizontal="center"/>
    </xf>
    <xf numFmtId="0" fontId="16" fillId="2" borderId="0" xfId="4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15" fillId="0" borderId="0" xfId="0" applyFont="1"/>
    <xf numFmtId="0" fontId="16" fillId="2" borderId="0" xfId="4" applyFont="1" applyFill="1" applyAlignment="1">
      <alignment horizontal="center" vertical="center"/>
    </xf>
    <xf numFmtId="0" fontId="16" fillId="2" borderId="0" xfId="4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0" xfId="0" applyNumberFormat="1"/>
    <xf numFmtId="3" fontId="16" fillId="2" borderId="0" xfId="0" applyNumberFormat="1" applyFont="1" applyFill="1" applyBorder="1" applyProtection="1">
      <protection locked="0"/>
    </xf>
    <xf numFmtId="3" fontId="15" fillId="2" borderId="0" xfId="4" applyNumberFormat="1" applyFont="1" applyFill="1" applyBorder="1" applyAlignment="1" applyProtection="1">
      <alignment horizontal="right" vertical="center"/>
      <protection locked="0"/>
    </xf>
    <xf numFmtId="3" fontId="15" fillId="2" borderId="2" xfId="4" applyNumberFormat="1" applyFont="1" applyFill="1" applyBorder="1" applyAlignment="1" applyProtection="1">
      <alignment horizontal="right" vertical="center"/>
      <protection locked="0"/>
    </xf>
    <xf numFmtId="1" fontId="8" fillId="0" borderId="0" xfId="0" applyNumberFormat="1" applyFont="1"/>
    <xf numFmtId="165" fontId="34" fillId="0" borderId="0" xfId="0" applyNumberFormat="1" applyFont="1" applyBorder="1" applyAlignment="1">
      <alignment horizontal="left" vertical="top" wrapText="1"/>
    </xf>
    <xf numFmtId="165" fontId="15" fillId="0" borderId="0" xfId="4" applyNumberFormat="1" applyFont="1" applyAlignment="1"/>
    <xf numFmtId="3" fontId="15" fillId="9" borderId="2" xfId="4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/>
    </xf>
    <xf numFmtId="0" fontId="16" fillId="2" borderId="0" xfId="4" applyFont="1" applyFill="1" applyBorder="1" applyAlignment="1">
      <alignment horizontal="left"/>
    </xf>
    <xf numFmtId="0" fontId="23" fillId="3" borderId="0" xfId="2" applyFont="1" applyFill="1" applyBorder="1" applyAlignment="1">
      <alignment wrapText="1"/>
    </xf>
    <xf numFmtId="0" fontId="16" fillId="2" borderId="0" xfId="4" applyFont="1" applyFill="1" applyBorder="1" applyAlignment="1">
      <alignment horizontal="left" wrapText="1"/>
    </xf>
    <xf numFmtId="0" fontId="16" fillId="2" borderId="4" xfId="4" applyFont="1" applyFill="1" applyBorder="1" applyAlignment="1">
      <alignment horizontal="left"/>
    </xf>
    <xf numFmtId="0" fontId="16" fillId="2" borderId="0" xfId="4" applyFont="1" applyFill="1" applyBorder="1" applyAlignment="1">
      <alignment horizontal="left"/>
    </xf>
    <xf numFmtId="0" fontId="7" fillId="9" borderId="0" xfId="4" applyFont="1" applyFill="1" applyAlignment="1">
      <alignment horizontal="center" vertical="center" wrapText="1"/>
    </xf>
    <xf numFmtId="0" fontId="5" fillId="9" borderId="0" xfId="0" applyFont="1" applyFill="1" applyBorder="1"/>
    <xf numFmtId="0" fontId="5" fillId="9" borderId="0" xfId="0" applyFont="1" applyFill="1"/>
    <xf numFmtId="0" fontId="7" fillId="9" borderId="0" xfId="0" applyFont="1" applyFill="1" applyAlignment="1">
      <alignment horizontal="left" vertical="center"/>
    </xf>
    <xf numFmtId="164" fontId="35" fillId="2" borderId="0" xfId="0" applyNumberFormat="1" applyFont="1" applyFill="1" applyBorder="1" applyAlignment="1">
      <alignment horizontal="right"/>
    </xf>
    <xf numFmtId="164" fontId="35" fillId="2" borderId="2" xfId="0" applyNumberFormat="1" applyFont="1" applyFill="1" applyBorder="1" applyAlignment="1">
      <alignment horizontal="right"/>
    </xf>
    <xf numFmtId="0" fontId="16" fillId="9" borderId="0" xfId="0" applyFont="1" applyFill="1" applyAlignment="1">
      <alignment vertical="center" wrapText="1"/>
    </xf>
    <xf numFmtId="3" fontId="35" fillId="2" borderId="0" xfId="4" applyNumberFormat="1" applyFont="1" applyFill="1" applyBorder="1" applyAlignment="1">
      <alignment horizontal="right" vertical="center"/>
    </xf>
    <xf numFmtId="3" fontId="35" fillId="2" borderId="2" xfId="4" applyNumberFormat="1" applyFont="1" applyFill="1" applyBorder="1" applyAlignment="1">
      <alignment horizontal="right" vertical="center"/>
    </xf>
    <xf numFmtId="0" fontId="8" fillId="9" borderId="0" xfId="4" applyFont="1" applyFill="1"/>
    <xf numFmtId="0" fontId="16" fillId="9" borderId="0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11" fillId="9" borderId="0" xfId="0" applyFont="1" applyFill="1" applyBorder="1" applyAlignment="1"/>
    <xf numFmtId="0" fontId="7" fillId="9" borderId="0" xfId="0" applyFont="1" applyFill="1" applyAlignment="1">
      <alignment vertical="center"/>
    </xf>
    <xf numFmtId="0" fontId="8" fillId="9" borderId="0" xfId="4" applyFont="1" applyFill="1" applyBorder="1" applyAlignment="1">
      <alignment horizontal="left"/>
    </xf>
    <xf numFmtId="0" fontId="17" fillId="9" borderId="0" xfId="0" applyFont="1" applyFill="1" applyBorder="1"/>
    <xf numFmtId="0" fontId="15" fillId="9" borderId="0" xfId="0" applyFont="1" applyFill="1" applyBorder="1"/>
    <xf numFmtId="0" fontId="5" fillId="0" borderId="0" xfId="0" applyFont="1" applyBorder="1" applyAlignment="1"/>
    <xf numFmtId="0" fontId="15" fillId="0" borderId="0" xfId="0" applyFont="1"/>
    <xf numFmtId="0" fontId="0" fillId="0" borderId="0" xfId="0" applyAlignment="1">
      <alignment horizontal="left"/>
    </xf>
    <xf numFmtId="0" fontId="35" fillId="2" borderId="4" xfId="4" applyFont="1" applyFill="1" applyBorder="1" applyAlignment="1"/>
    <xf numFmtId="2" fontId="36" fillId="0" borderId="0" xfId="0" applyNumberFormat="1" applyFont="1" applyAlignment="1">
      <alignment horizontal="left"/>
    </xf>
    <xf numFmtId="3" fontId="10" fillId="0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9" borderId="0" xfId="0" applyFont="1" applyFill="1"/>
    <xf numFmtId="2" fontId="36" fillId="9" borderId="0" xfId="0" applyNumberFormat="1" applyFont="1" applyFill="1" applyAlignment="1">
      <alignment horizontal="left"/>
    </xf>
    <xf numFmtId="0" fontId="27" fillId="9" borderId="0" xfId="0" applyFont="1" applyFill="1" applyAlignment="1">
      <alignment horizontal="left" vertical="center" wrapText="1"/>
    </xf>
    <xf numFmtId="0" fontId="32" fillId="7" borderId="0" xfId="1" applyFont="1" applyFill="1" applyAlignment="1" applyProtection="1">
      <alignment horizontal="left" vertical="center" wrapText="1"/>
    </xf>
    <xf numFmtId="0" fontId="32" fillId="8" borderId="0" xfId="1" applyFont="1" applyFill="1" applyAlignment="1" applyProtection="1">
      <alignment horizontal="left" wrapText="1"/>
    </xf>
    <xf numFmtId="0" fontId="32" fillId="5" borderId="0" xfId="1" applyFont="1" applyFill="1" applyAlignment="1" applyProtection="1"/>
    <xf numFmtId="0" fontId="33" fillId="6" borderId="0" xfId="1" applyFont="1" applyFill="1" applyAlignment="1" applyProtection="1"/>
    <xf numFmtId="0" fontId="33" fillId="4" borderId="0" xfId="1" applyFont="1" applyFill="1" applyAlignment="1" applyProtection="1"/>
    <xf numFmtId="0" fontId="7" fillId="2" borderId="0" xfId="4" applyFont="1" applyFill="1" applyAlignment="1">
      <alignment horizontal="center" vertical="center" wrapText="1"/>
    </xf>
    <xf numFmtId="0" fontId="16" fillId="2" borderId="0" xfId="4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23" fillId="2" borderId="0" xfId="4" applyFont="1" applyFill="1" applyAlignment="1">
      <alignment horizontal="left"/>
    </xf>
    <xf numFmtId="0" fontId="15" fillId="2" borderId="0" xfId="4" applyFont="1" applyFill="1" applyAlignment="1">
      <alignment horizontal="left"/>
    </xf>
    <xf numFmtId="0" fontId="16" fillId="2" borderId="4" xfId="4" applyFont="1" applyFill="1" applyBorder="1" applyAlignment="1">
      <alignment horizontal="left"/>
    </xf>
    <xf numFmtId="0" fontId="15" fillId="0" borderId="0" xfId="0" applyFont="1"/>
    <xf numFmtId="0" fontId="7" fillId="9" borderId="0" xfId="4" applyFont="1" applyFill="1" applyAlignment="1">
      <alignment horizontal="center" vertical="center" wrapText="1"/>
    </xf>
    <xf numFmtId="0" fontId="16" fillId="9" borderId="4" xfId="4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6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center" vertical="center" wrapText="1"/>
    </xf>
    <xf numFmtId="0" fontId="16" fillId="2" borderId="2" xfId="4" applyFont="1" applyFill="1" applyBorder="1" applyAlignment="1">
      <alignment horizontal="left"/>
    </xf>
    <xf numFmtId="0" fontId="7" fillId="2" borderId="2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left"/>
    </xf>
    <xf numFmtId="0" fontId="16" fillId="2" borderId="0" xfId="4" applyFont="1" applyFill="1" applyBorder="1" applyAlignment="1">
      <alignment horizontal="left"/>
    </xf>
    <xf numFmtId="3" fontId="16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16" fillId="2" borderId="0" xfId="4" applyNumberFormat="1" applyFont="1" applyFill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25" fillId="3" borderId="0" xfId="2" applyFont="1" applyFill="1" applyBorder="1" applyAlignment="1">
      <alignment horizontal="left" wrapText="1"/>
    </xf>
    <xf numFmtId="0" fontId="16" fillId="2" borderId="3" xfId="4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9" borderId="2" xfId="4" applyFont="1" applyFill="1" applyBorder="1" applyAlignment="1">
      <alignment horizontal="left"/>
    </xf>
    <xf numFmtId="0" fontId="7" fillId="9" borderId="2" xfId="4" applyFont="1" applyFill="1" applyBorder="1" applyAlignment="1">
      <alignment horizontal="left"/>
    </xf>
    <xf numFmtId="0" fontId="8" fillId="9" borderId="2" xfId="4" applyFont="1" applyFill="1" applyBorder="1" applyAlignment="1">
      <alignment horizontal="left"/>
    </xf>
    <xf numFmtId="0" fontId="15" fillId="0" borderId="0" xfId="0" applyFont="1" applyFill="1"/>
    <xf numFmtId="0" fontId="0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</cellXfs>
  <cellStyles count="49">
    <cellStyle name="Hiperligação" xfId="1" builtinId="8"/>
    <cellStyle name="Normal" xfId="0" builtinId="0"/>
    <cellStyle name="Normal_Book2" xfId="2"/>
    <cellStyle name="Normal_caeremuna" xfId="3"/>
    <cellStyle name="Normal_ee05" xfId="4"/>
    <cellStyle name="style1386169271439" xfId="9"/>
    <cellStyle name="style1386169271674" xfId="10"/>
    <cellStyle name="style1386169271908" xfId="12"/>
    <cellStyle name="style1386169272361" xfId="6"/>
    <cellStyle name="style1386169272502" xfId="8"/>
    <cellStyle name="style1386169273189" xfId="5"/>
    <cellStyle name="style1386169273283" xfId="7"/>
    <cellStyle name="style1386169275549" xfId="11"/>
    <cellStyle name="style1386170078719" xfId="17"/>
    <cellStyle name="style1386170078922" xfId="18"/>
    <cellStyle name="style1386170079157" xfId="20"/>
    <cellStyle name="style1386170079594" xfId="14"/>
    <cellStyle name="style1386170079672" xfId="16"/>
    <cellStyle name="style1386170080235" xfId="13"/>
    <cellStyle name="style1386170080313" xfId="15"/>
    <cellStyle name="style1386170080735" xfId="21"/>
    <cellStyle name="style1386170080829" xfId="22"/>
    <cellStyle name="style1386170080938" xfId="23"/>
    <cellStyle name="style1386170082172" xfId="19"/>
    <cellStyle name="style1386177057576" xfId="31"/>
    <cellStyle name="style1386177057826" xfId="34"/>
    <cellStyle name="style1386177058123" xfId="38"/>
    <cellStyle name="style1386177058638" xfId="35"/>
    <cellStyle name="style1386177059982" xfId="30"/>
    <cellStyle name="style1386177060076" xfId="33"/>
    <cellStyle name="style1386177060232" xfId="37"/>
    <cellStyle name="style1386177060310" xfId="36"/>
    <cellStyle name="style1386177060404" xfId="32"/>
    <cellStyle name="style1386177060529" xfId="39"/>
    <cellStyle name="style1386178399538" xfId="24"/>
    <cellStyle name="style1386178400116" xfId="25"/>
    <cellStyle name="style1386178799571" xfId="26"/>
    <cellStyle name="style1386178799743" xfId="27"/>
    <cellStyle name="style1386244786845" xfId="28"/>
    <cellStyle name="style1386245268236" xfId="29"/>
    <cellStyle name="style1386256697709" xfId="41"/>
    <cellStyle name="style1386256697959" xfId="44"/>
    <cellStyle name="style1386256698334" xfId="47"/>
    <cellStyle name="style1386256698693" xfId="45"/>
    <cellStyle name="style1386256700272" xfId="40"/>
    <cellStyle name="style1386256700365" xfId="43"/>
    <cellStyle name="style1386256700522" xfId="46"/>
    <cellStyle name="style1386256700615" xfId="42"/>
    <cellStyle name="style1386256700709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ABAB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G.1a) - Evolução dos Acidentes de Trabalho (Mortais e Não mortais)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7007488"/>
        <c:axId val="97013760"/>
      </c:lineChart>
      <c:catAx>
        <c:axId val="97007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97013760"/>
        <c:crosses val="autoZero"/>
        <c:auto val="1"/>
        <c:lblAlgn val="ctr"/>
        <c:lblOffset val="100"/>
        <c:tickLblSkip val="1"/>
        <c:tickMarkSkip val="1"/>
      </c:catAx>
      <c:valAx>
        <c:axId val="97013760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9700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G.2a) - Evolução dos Acidentes de Trabalho Mortais 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2360704"/>
        <c:axId val="92362240"/>
      </c:lineChart>
      <c:catAx>
        <c:axId val="92360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92362240"/>
        <c:crosses val="autoZero"/>
        <c:auto val="1"/>
        <c:lblAlgn val="ctr"/>
        <c:lblOffset val="100"/>
        <c:tickLblSkip val="1"/>
        <c:tickMarkSkip val="1"/>
      </c:catAx>
      <c:valAx>
        <c:axId val="92362240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92360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 Trabalho (Mortais e Não mortais)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2396928"/>
        <c:axId val="92399104"/>
      </c:lineChart>
      <c:lineChart>
        <c:grouping val="standard"/>
        <c:ser>
          <c:idx val="1"/>
          <c:order val="2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2400640"/>
        <c:axId val="97194752"/>
      </c:lineChart>
      <c:catAx>
        <c:axId val="923969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2399104"/>
        <c:crosses val="autoZero"/>
        <c:lblAlgn val="ctr"/>
        <c:lblOffset val="100"/>
        <c:tickLblSkip val="1"/>
        <c:tickMarkSkip val="1"/>
      </c:catAx>
      <c:valAx>
        <c:axId val="923991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2396928"/>
        <c:crosses val="autoZero"/>
        <c:crossBetween val="between"/>
      </c:valAx>
      <c:catAx>
        <c:axId val="92400640"/>
        <c:scaling>
          <c:orientation val="minMax"/>
        </c:scaling>
        <c:delete val="1"/>
        <c:axPos val="b"/>
        <c:tickLblPos val="none"/>
        <c:crossAx val="97194752"/>
        <c:crosses val="autoZero"/>
        <c:lblAlgn val="ctr"/>
        <c:lblOffset val="100"/>
      </c:catAx>
      <c:valAx>
        <c:axId val="97194752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24006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G.1 - Evolução dos Acidentes de Trabalho (Totais e Mortais) 
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7228672"/>
        <c:axId val="97234944"/>
      </c:lineChart>
      <c:lineChart>
        <c:grouping val="standard"/>
        <c:ser>
          <c:idx val="0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7236480"/>
        <c:axId val="97238016"/>
      </c:lineChart>
      <c:catAx>
        <c:axId val="9722867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7234944"/>
        <c:crosses val="autoZero"/>
        <c:lblAlgn val="ctr"/>
        <c:lblOffset val="100"/>
        <c:tickLblSkip val="1"/>
        <c:tickMarkSkip val="1"/>
      </c:catAx>
      <c:valAx>
        <c:axId val="9723494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7228672"/>
        <c:crosses val="autoZero"/>
        <c:crossBetween val="between"/>
      </c:valAx>
      <c:catAx>
        <c:axId val="97236480"/>
        <c:scaling>
          <c:orientation val="minMax"/>
        </c:scaling>
        <c:delete val="1"/>
        <c:axPos val="b"/>
        <c:numFmt formatCode="General" sourceLinked="1"/>
        <c:tickLblPos val="none"/>
        <c:crossAx val="97238016"/>
        <c:crosses val="autoZero"/>
        <c:lblAlgn val="ctr"/>
        <c:lblOffset val="100"/>
      </c:catAx>
      <c:valAx>
        <c:axId val="97238016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97236480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 paperSize="9" orientation="landscape" horizontalDpi="300" verticalDpi="300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3279232"/>
        <c:axId val="103486208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3487744"/>
        <c:axId val="103501824"/>
      </c:lineChart>
      <c:catAx>
        <c:axId val="1032792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3486208"/>
        <c:crosses val="autoZero"/>
        <c:lblAlgn val="ctr"/>
        <c:lblOffset val="100"/>
        <c:tickLblSkip val="1"/>
        <c:tickMarkSkip val="1"/>
      </c:catAx>
      <c:valAx>
        <c:axId val="10348620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3279232"/>
        <c:crosses val="autoZero"/>
        <c:crossBetween val="between"/>
      </c:valAx>
      <c:catAx>
        <c:axId val="103487744"/>
        <c:scaling>
          <c:orientation val="minMax"/>
        </c:scaling>
        <c:delete val="1"/>
        <c:axPos val="b"/>
        <c:tickLblPos val="none"/>
        <c:crossAx val="103501824"/>
        <c:crosses val="autoZero"/>
        <c:lblAlgn val="ctr"/>
        <c:lblOffset val="100"/>
      </c:catAx>
      <c:valAx>
        <c:axId val="103501824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3487744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G.3 - Evolução dos Acidentes de Trabalho Mortais segundo o
 Grupo Etário 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4664064"/>
        <c:axId val="104670336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4671872"/>
        <c:axId val="104681856"/>
      </c:lineChart>
      <c:catAx>
        <c:axId val="10466406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4670336"/>
        <c:crosses val="autoZero"/>
        <c:lblAlgn val="ctr"/>
        <c:lblOffset val="100"/>
        <c:tickLblSkip val="1"/>
        <c:tickMarkSkip val="1"/>
      </c:catAx>
      <c:valAx>
        <c:axId val="10467033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4664064"/>
        <c:crosses val="autoZero"/>
        <c:crossBetween val="between"/>
      </c:valAx>
      <c:catAx>
        <c:axId val="104671872"/>
        <c:scaling>
          <c:orientation val="minMax"/>
        </c:scaling>
        <c:delete val="1"/>
        <c:axPos val="b"/>
        <c:numFmt formatCode="General" sourceLinked="1"/>
        <c:tickLblPos val="none"/>
        <c:crossAx val="104681856"/>
        <c:crosses val="autoZero"/>
        <c:lblAlgn val="ctr"/>
        <c:lblOffset val="100"/>
      </c:catAx>
      <c:valAx>
        <c:axId val="104681856"/>
        <c:scaling>
          <c:orientation val="minMax"/>
        </c:scaling>
        <c:delete val="1"/>
        <c:axPos val="r"/>
        <c:numFmt formatCode="General" sourceLinked="1"/>
        <c:tickLblPos val="none"/>
        <c:crossAx val="1046718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9407232"/>
        <c:axId val="109417600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9419136"/>
        <c:axId val="109429120"/>
      </c:lineChart>
      <c:catAx>
        <c:axId val="1094072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9417600"/>
        <c:crosses val="autoZero"/>
        <c:lblAlgn val="ctr"/>
        <c:lblOffset val="100"/>
        <c:tickLblSkip val="1"/>
        <c:tickMarkSkip val="1"/>
      </c:catAx>
      <c:valAx>
        <c:axId val="10941760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9407232"/>
        <c:crosses val="autoZero"/>
        <c:crossBetween val="between"/>
      </c:valAx>
      <c:catAx>
        <c:axId val="109419136"/>
        <c:scaling>
          <c:orientation val="minMax"/>
        </c:scaling>
        <c:delete val="1"/>
        <c:axPos val="b"/>
        <c:tickLblPos val="none"/>
        <c:crossAx val="109429120"/>
        <c:crosses val="autoZero"/>
        <c:lblAlgn val="ctr"/>
        <c:lblOffset val="100"/>
      </c:catAx>
      <c:valAx>
        <c:axId val="109429120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09419136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455" r="0.750000000000004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0</xdr:colOff>
      <xdr:row>14</xdr:row>
      <xdr:rowOff>66675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25</xdr:row>
      <xdr:rowOff>66675</xdr:rowOff>
    </xdr:to>
    <xdr:graphicFrame macro="">
      <xdr:nvGraphicFramePr>
        <xdr:cNvPr id="10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0</xdr:colOff>
      <xdr:row>15</xdr:row>
      <xdr:rowOff>0</xdr:rowOff>
    </xdr:to>
    <xdr:graphicFrame macro="">
      <xdr:nvGraphicFramePr>
        <xdr:cNvPr id="104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38100</xdr:rowOff>
    </xdr:from>
    <xdr:to>
      <xdr:col>0</xdr:col>
      <xdr:colOff>0</xdr:colOff>
      <xdr:row>48</xdr:row>
      <xdr:rowOff>0</xdr:rowOff>
    </xdr:to>
    <xdr:graphicFrame macro="">
      <xdr:nvGraphicFramePr>
        <xdr:cNvPr id="10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0.92955</cdr:y>
    </cdr:from>
    <cdr:to>
      <cdr:x>1</cdr:x>
      <cdr:y>0.9978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1038"/>
          <a:ext cx="2752768" cy="14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Acidentes de Trabalho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0.84214</cdr:y>
    </cdr:from>
    <cdr:to>
      <cdr:x>1</cdr:x>
      <cdr:y>0.93783</cdr:y>
    </cdr:to>
    <cdr:sp macro="" textlink="">
      <cdr:nvSpPr>
        <cdr:cNvPr id="163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22997"/>
          <a:ext cx="2023696" cy="127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0" rIns="0" bIns="18288" anchor="b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Fonte: DETEFP/MTS - Acidentes de Trabalho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50</xdr:row>
      <xdr:rowOff>0</xdr:rowOff>
    </xdr:from>
    <xdr:to>
      <xdr:col>8</xdr:col>
      <xdr:colOff>0</xdr:colOff>
      <xdr:row>50</xdr:row>
      <xdr:rowOff>0</xdr:rowOff>
    </xdr:to>
    <xdr:graphicFrame macro="">
      <xdr:nvGraphicFramePr>
        <xdr:cNvPr id="2723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8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284676" name="Text Box 4"/>
        <xdr:cNvSpPr txBox="1">
          <a:spLocks noChangeArrowheads="1"/>
        </xdr:cNvSpPr>
      </xdr:nvSpPr>
      <xdr:spPr bwMode="auto">
        <a:xfrm>
          <a:off x="571500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 Acidentes de Trabalho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graphicFrame macro="">
      <xdr:nvGraphicFramePr>
        <xdr:cNvPr id="295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 enableFormatConditionsCalculation="0">
    <tabColor indexed="43"/>
  </sheetPr>
  <dimension ref="A1:O62"/>
  <sheetViews>
    <sheetView tabSelected="1" workbookViewId="0">
      <selection activeCell="A2" sqref="A2:H2"/>
    </sheetView>
  </sheetViews>
  <sheetFormatPr defaultRowHeight="13.5" customHeight="1"/>
  <cols>
    <col min="1" max="1" width="10" style="10" customWidth="1"/>
    <col min="2" max="2" width="10.5703125" style="10" customWidth="1"/>
    <col min="3" max="3" width="10.7109375" style="10" customWidth="1"/>
    <col min="4" max="4" width="10.140625" style="10" customWidth="1"/>
    <col min="5" max="5" width="10.5703125" style="10" customWidth="1"/>
    <col min="6" max="9" width="9.140625" style="10"/>
    <col min="10" max="10" width="5.85546875" style="10" customWidth="1"/>
    <col min="11" max="12" width="9.140625" style="10"/>
    <col min="13" max="13" width="2.28515625" style="10" customWidth="1"/>
    <col min="14" max="22" width="9.140625" style="10"/>
    <col min="23" max="23" width="7.140625" style="10" customWidth="1"/>
    <col min="24" max="16384" width="9.140625" style="10"/>
  </cols>
  <sheetData>
    <row r="1" spans="1:15" ht="15" customHeight="1">
      <c r="A1" s="256"/>
      <c r="B1" s="256"/>
      <c r="C1" s="256"/>
      <c r="D1" s="256"/>
      <c r="E1" s="256"/>
      <c r="F1" s="256"/>
      <c r="G1" s="256"/>
      <c r="H1" s="256"/>
    </row>
    <row r="2" spans="1:15" ht="15" customHeight="1">
      <c r="A2" s="282" t="s">
        <v>154</v>
      </c>
      <c r="B2" s="282"/>
      <c r="C2" s="282"/>
      <c r="D2" s="282"/>
      <c r="E2" s="282"/>
      <c r="F2" s="282"/>
      <c r="G2" s="282"/>
      <c r="H2" s="282"/>
    </row>
    <row r="3" spans="1:15" ht="15" customHeight="1">
      <c r="A3" s="256"/>
      <c r="B3" s="270"/>
      <c r="C3" s="271"/>
      <c r="D3" s="271"/>
      <c r="E3" s="256"/>
      <c r="F3" s="256"/>
      <c r="G3" s="256"/>
      <c r="H3" s="256"/>
    </row>
    <row r="4" spans="1:15" ht="15" customHeight="1">
      <c r="A4" s="287" t="s">
        <v>321</v>
      </c>
      <c r="B4" s="287"/>
      <c r="C4" s="287"/>
      <c r="D4" s="287"/>
      <c r="E4" s="287"/>
      <c r="F4" s="287"/>
      <c r="G4" s="287"/>
      <c r="H4" s="287"/>
      <c r="I4" s="122"/>
      <c r="J4" s="122"/>
      <c r="K4" s="122"/>
      <c r="L4" s="122"/>
      <c r="M4" s="122"/>
      <c r="N4" s="122"/>
      <c r="O4" s="122"/>
    </row>
    <row r="5" spans="1:15" ht="15" customHeight="1">
      <c r="A5" s="287" t="s">
        <v>322</v>
      </c>
      <c r="B5" s="287"/>
      <c r="C5" s="287"/>
      <c r="D5" s="287"/>
      <c r="E5" s="287"/>
      <c r="F5" s="287"/>
      <c r="G5" s="287"/>
      <c r="H5" s="287"/>
      <c r="I5" s="122"/>
      <c r="J5" s="122"/>
      <c r="K5" s="122"/>
      <c r="L5" s="122"/>
      <c r="M5" s="122"/>
      <c r="N5" s="122"/>
      <c r="O5" s="122"/>
    </row>
    <row r="6" spans="1:15" ht="15" customHeight="1">
      <c r="A6" s="287" t="s">
        <v>323</v>
      </c>
      <c r="B6" s="287"/>
      <c r="C6" s="287"/>
      <c r="D6" s="287"/>
      <c r="E6" s="287"/>
      <c r="F6" s="287"/>
      <c r="G6" s="287"/>
      <c r="H6" s="287"/>
      <c r="I6" s="272"/>
      <c r="J6" s="272"/>
      <c r="K6" s="272"/>
      <c r="L6" s="272"/>
      <c r="M6" s="272"/>
      <c r="N6" s="272"/>
      <c r="O6" s="272"/>
    </row>
    <row r="7" spans="1:15" ht="15" customHeight="1">
      <c r="A7" s="287" t="s">
        <v>324</v>
      </c>
      <c r="B7" s="287"/>
      <c r="C7" s="287"/>
      <c r="D7" s="287"/>
      <c r="E7" s="287"/>
      <c r="F7" s="287"/>
      <c r="G7" s="287"/>
      <c r="H7" s="287"/>
      <c r="I7" s="272"/>
      <c r="J7" s="272"/>
      <c r="K7" s="272"/>
      <c r="L7" s="272"/>
      <c r="M7" s="272"/>
      <c r="N7" s="272"/>
      <c r="O7" s="272"/>
    </row>
    <row r="8" spans="1:15" ht="15" customHeight="1">
      <c r="A8" s="287" t="s">
        <v>253</v>
      </c>
      <c r="B8" s="287"/>
      <c r="C8" s="287"/>
      <c r="D8" s="287"/>
      <c r="E8" s="287"/>
      <c r="F8" s="287"/>
      <c r="G8" s="287"/>
      <c r="H8" s="287"/>
      <c r="I8" s="272"/>
      <c r="J8" s="272"/>
      <c r="K8" s="272"/>
      <c r="L8" s="272"/>
      <c r="M8" s="272"/>
      <c r="N8" s="272"/>
      <c r="O8" s="272"/>
    </row>
    <row r="9" spans="1:15" ht="15" customHeight="1">
      <c r="A9" s="287" t="s">
        <v>254</v>
      </c>
      <c r="B9" s="287"/>
      <c r="C9" s="287"/>
      <c r="D9" s="287"/>
      <c r="E9" s="287"/>
      <c r="F9" s="287"/>
      <c r="G9" s="287"/>
      <c r="H9" s="287"/>
      <c r="I9" s="272"/>
      <c r="J9" s="272"/>
      <c r="K9" s="272"/>
      <c r="L9" s="272"/>
      <c r="M9" s="272"/>
      <c r="N9" s="272"/>
      <c r="O9" s="272"/>
    </row>
    <row r="10" spans="1:15" ht="13.5" customHeight="1">
      <c r="A10" s="284" t="s">
        <v>255</v>
      </c>
      <c r="B10" s="284"/>
      <c r="C10" s="284"/>
      <c r="D10" s="284"/>
      <c r="E10" s="284"/>
      <c r="F10" s="284"/>
      <c r="G10" s="284"/>
      <c r="H10" s="284"/>
      <c r="I10" s="272"/>
      <c r="J10" s="272"/>
      <c r="K10" s="272"/>
      <c r="L10" s="272"/>
      <c r="M10" s="272"/>
      <c r="N10" s="272"/>
      <c r="O10" s="272"/>
    </row>
    <row r="11" spans="1:15" ht="15" customHeight="1">
      <c r="A11" s="284" t="s">
        <v>256</v>
      </c>
      <c r="B11" s="284"/>
      <c r="C11" s="284"/>
      <c r="D11" s="284"/>
      <c r="E11" s="284"/>
      <c r="F11" s="284"/>
      <c r="G11" s="284"/>
      <c r="H11" s="284"/>
      <c r="I11" s="272"/>
      <c r="J11" s="272"/>
      <c r="K11" s="272"/>
      <c r="L11" s="272"/>
      <c r="M11" s="272"/>
      <c r="N11" s="272"/>
      <c r="O11" s="272"/>
    </row>
    <row r="12" spans="1:15" ht="15" customHeight="1">
      <c r="A12" s="284" t="s">
        <v>257</v>
      </c>
      <c r="B12" s="284"/>
      <c r="C12" s="284"/>
      <c r="D12" s="284"/>
      <c r="E12" s="284"/>
      <c r="F12" s="284"/>
      <c r="G12" s="284"/>
      <c r="H12" s="284"/>
      <c r="I12" s="272"/>
      <c r="J12" s="272"/>
      <c r="K12" s="272"/>
      <c r="L12" s="272"/>
      <c r="M12" s="272"/>
      <c r="N12" s="272"/>
      <c r="O12" s="272"/>
    </row>
    <row r="13" spans="1:15" ht="15" customHeight="1">
      <c r="A13" s="284" t="s">
        <v>258</v>
      </c>
      <c r="B13" s="284"/>
      <c r="C13" s="284"/>
      <c r="D13" s="284"/>
      <c r="E13" s="284"/>
      <c r="F13" s="284"/>
      <c r="G13" s="284"/>
      <c r="H13" s="284"/>
      <c r="I13" s="272"/>
      <c r="J13" s="272"/>
      <c r="K13" s="272"/>
      <c r="L13" s="272"/>
      <c r="M13" s="272"/>
      <c r="N13" s="272"/>
      <c r="O13" s="272"/>
    </row>
    <row r="14" spans="1:15" ht="15" customHeight="1">
      <c r="A14" s="284" t="s">
        <v>259</v>
      </c>
      <c r="B14" s="284"/>
      <c r="C14" s="284"/>
      <c r="D14" s="284"/>
      <c r="E14" s="284"/>
      <c r="F14" s="284"/>
      <c r="G14" s="284"/>
      <c r="H14" s="284"/>
      <c r="I14" s="272"/>
      <c r="J14" s="272"/>
      <c r="K14" s="272"/>
      <c r="L14" s="272"/>
      <c r="M14" s="272"/>
      <c r="N14" s="272"/>
      <c r="O14" s="272"/>
    </row>
    <row r="15" spans="1:15" ht="15" customHeight="1">
      <c r="A15" s="284" t="s">
        <v>260</v>
      </c>
      <c r="B15" s="284"/>
      <c r="C15" s="284"/>
      <c r="D15" s="284"/>
      <c r="E15" s="284"/>
      <c r="F15" s="284"/>
      <c r="G15" s="284"/>
      <c r="H15" s="284"/>
      <c r="I15" s="272"/>
      <c r="J15" s="272"/>
      <c r="K15" s="272"/>
      <c r="L15" s="272"/>
      <c r="M15" s="272"/>
      <c r="N15" s="272"/>
      <c r="O15" s="272"/>
    </row>
    <row r="16" spans="1:15" ht="15" customHeight="1">
      <c r="A16" s="285" t="s">
        <v>261</v>
      </c>
      <c r="B16" s="285"/>
      <c r="C16" s="285"/>
      <c r="D16" s="285"/>
      <c r="E16" s="285"/>
      <c r="F16" s="285"/>
      <c r="G16" s="285"/>
      <c r="H16" s="285"/>
      <c r="I16" s="272"/>
      <c r="J16" s="272"/>
      <c r="K16" s="272"/>
      <c r="L16" s="272"/>
      <c r="M16" s="272"/>
      <c r="N16" s="272"/>
      <c r="O16" s="272"/>
    </row>
    <row r="17" spans="1:15" ht="15" customHeight="1">
      <c r="A17" s="285" t="s">
        <v>262</v>
      </c>
      <c r="B17" s="285"/>
      <c r="C17" s="285"/>
      <c r="D17" s="285"/>
      <c r="E17" s="285"/>
      <c r="F17" s="285"/>
      <c r="G17" s="285"/>
      <c r="H17" s="285"/>
      <c r="I17" s="272"/>
      <c r="J17" s="272"/>
      <c r="K17" s="272"/>
      <c r="L17" s="272"/>
      <c r="M17" s="272"/>
      <c r="N17" s="272"/>
      <c r="O17" s="272"/>
    </row>
    <row r="18" spans="1:15" ht="15" customHeight="1">
      <c r="A18" s="285" t="s">
        <v>263</v>
      </c>
      <c r="B18" s="285"/>
      <c r="C18" s="285"/>
      <c r="D18" s="285"/>
      <c r="E18" s="285"/>
      <c r="F18" s="285"/>
      <c r="G18" s="285"/>
      <c r="H18" s="285"/>
      <c r="I18" s="272"/>
      <c r="J18" s="272"/>
      <c r="K18" s="272"/>
      <c r="L18" s="272"/>
      <c r="M18" s="272"/>
      <c r="N18" s="272"/>
      <c r="O18" s="272"/>
    </row>
    <row r="19" spans="1:15" ht="15" customHeight="1">
      <c r="A19" s="285" t="s">
        <v>264</v>
      </c>
      <c r="B19" s="285"/>
      <c r="C19" s="285"/>
      <c r="D19" s="285"/>
      <c r="E19" s="285"/>
      <c r="F19" s="285"/>
      <c r="G19" s="285"/>
      <c r="H19" s="285"/>
      <c r="I19" s="272"/>
      <c r="J19" s="272"/>
      <c r="K19" s="272"/>
      <c r="L19" s="272"/>
      <c r="M19" s="272"/>
      <c r="N19" s="272"/>
      <c r="O19" s="272"/>
    </row>
    <row r="20" spans="1:15" ht="15" customHeight="1">
      <c r="A20" s="285" t="s">
        <v>265</v>
      </c>
      <c r="B20" s="285"/>
      <c r="C20" s="285"/>
      <c r="D20" s="285"/>
      <c r="E20" s="285"/>
      <c r="F20" s="285"/>
      <c r="G20" s="285"/>
      <c r="H20" s="285"/>
      <c r="I20" s="272"/>
      <c r="J20" s="272"/>
      <c r="K20" s="272"/>
      <c r="L20" s="272"/>
      <c r="M20" s="272"/>
      <c r="N20" s="272"/>
      <c r="O20" s="272"/>
    </row>
    <row r="21" spans="1:15" ht="15" customHeight="1">
      <c r="A21" s="285" t="s">
        <v>266</v>
      </c>
      <c r="B21" s="285"/>
      <c r="C21" s="285"/>
      <c r="D21" s="285"/>
      <c r="E21" s="285"/>
      <c r="F21" s="285"/>
      <c r="G21" s="285"/>
      <c r="H21" s="285"/>
      <c r="I21" s="122"/>
      <c r="J21" s="122"/>
      <c r="K21" s="122"/>
      <c r="L21" s="122"/>
      <c r="M21" s="122"/>
      <c r="N21" s="122"/>
      <c r="O21" s="122"/>
    </row>
    <row r="22" spans="1:15" ht="15" customHeight="1">
      <c r="A22" s="285" t="s">
        <v>267</v>
      </c>
      <c r="B22" s="285"/>
      <c r="C22" s="285"/>
      <c r="D22" s="285"/>
      <c r="E22" s="285"/>
      <c r="F22" s="285"/>
      <c r="G22" s="285"/>
      <c r="H22" s="285"/>
      <c r="I22" s="122"/>
      <c r="J22" s="122"/>
      <c r="K22" s="122"/>
      <c r="L22" s="122"/>
      <c r="M22" s="122"/>
      <c r="N22" s="122"/>
      <c r="O22" s="122"/>
    </row>
    <row r="23" spans="1:15" ht="15" customHeight="1">
      <c r="A23" s="285" t="s">
        <v>268</v>
      </c>
      <c r="B23" s="285"/>
      <c r="C23" s="285"/>
      <c r="D23" s="285"/>
      <c r="E23" s="285"/>
      <c r="F23" s="285"/>
      <c r="G23" s="285"/>
      <c r="H23" s="285"/>
      <c r="I23" s="122"/>
      <c r="J23" s="122"/>
      <c r="K23" s="122"/>
      <c r="L23" s="122"/>
      <c r="M23" s="122"/>
      <c r="N23" s="122"/>
      <c r="O23" s="122"/>
    </row>
    <row r="24" spans="1:15" ht="15" customHeight="1">
      <c r="A24" s="286" t="s">
        <v>269</v>
      </c>
      <c r="B24" s="286"/>
      <c r="C24" s="286"/>
      <c r="D24" s="286"/>
      <c r="E24" s="286"/>
      <c r="F24" s="286"/>
      <c r="G24" s="286"/>
      <c r="H24" s="286"/>
      <c r="I24" s="122"/>
      <c r="J24" s="122"/>
      <c r="K24" s="122"/>
      <c r="L24" s="122"/>
      <c r="M24" s="122"/>
      <c r="N24" s="122"/>
      <c r="O24" s="122"/>
    </row>
    <row r="25" spans="1:15" ht="15" customHeight="1">
      <c r="A25" s="286" t="s">
        <v>270</v>
      </c>
      <c r="B25" s="286"/>
      <c r="C25" s="286"/>
      <c r="D25" s="286"/>
      <c r="E25" s="286"/>
      <c r="F25" s="286"/>
      <c r="G25" s="286"/>
      <c r="H25" s="286"/>
      <c r="I25" s="122"/>
      <c r="J25" s="122"/>
      <c r="K25" s="122"/>
      <c r="L25" s="122"/>
      <c r="M25" s="122"/>
      <c r="N25" s="122"/>
      <c r="O25" s="122"/>
    </row>
    <row r="26" spans="1:15" ht="15" customHeight="1">
      <c r="A26" s="286" t="s">
        <v>325</v>
      </c>
      <c r="B26" s="286"/>
      <c r="C26" s="286"/>
      <c r="D26" s="286"/>
      <c r="E26" s="286"/>
      <c r="F26" s="286"/>
      <c r="G26" s="286"/>
      <c r="H26" s="286"/>
      <c r="I26" s="122"/>
      <c r="J26" s="122"/>
      <c r="K26" s="122"/>
      <c r="L26" s="122"/>
      <c r="M26" s="122"/>
      <c r="N26" s="122"/>
      <c r="O26" s="122"/>
    </row>
    <row r="27" spans="1:15" ht="15" customHeight="1">
      <c r="A27" s="286" t="s">
        <v>326</v>
      </c>
      <c r="B27" s="286"/>
      <c r="C27" s="286"/>
      <c r="D27" s="286"/>
      <c r="E27" s="286"/>
      <c r="F27" s="286"/>
      <c r="G27" s="286"/>
      <c r="H27" s="286"/>
      <c r="I27" s="122"/>
      <c r="J27" s="122"/>
      <c r="K27" s="122"/>
      <c r="L27" s="122"/>
      <c r="M27" s="122"/>
      <c r="N27" s="122"/>
      <c r="O27" s="122"/>
    </row>
    <row r="28" spans="1:15" ht="15" customHeight="1">
      <c r="A28" s="286" t="s">
        <v>271</v>
      </c>
      <c r="B28" s="286"/>
      <c r="C28" s="286"/>
      <c r="D28" s="286"/>
      <c r="E28" s="286"/>
      <c r="F28" s="286"/>
      <c r="G28" s="286"/>
      <c r="H28" s="286"/>
      <c r="I28" s="122"/>
      <c r="J28" s="122"/>
      <c r="K28" s="122"/>
      <c r="L28" s="122"/>
      <c r="M28" s="122"/>
      <c r="N28" s="122"/>
      <c r="O28" s="122"/>
    </row>
    <row r="29" spans="1:15" ht="15" customHeight="1">
      <c r="A29" s="286" t="s">
        <v>272</v>
      </c>
      <c r="B29" s="286"/>
      <c r="C29" s="286"/>
      <c r="D29" s="286"/>
      <c r="E29" s="286"/>
      <c r="F29" s="286"/>
      <c r="G29" s="286"/>
      <c r="H29" s="286"/>
      <c r="I29" s="122"/>
      <c r="J29" s="122"/>
      <c r="K29" s="122"/>
      <c r="L29" s="122"/>
      <c r="M29" s="122"/>
      <c r="N29" s="122"/>
      <c r="O29" s="122"/>
    </row>
    <row r="30" spans="1:15" ht="15" customHeight="1">
      <c r="A30" s="286" t="s">
        <v>339</v>
      </c>
      <c r="B30" s="286"/>
      <c r="C30" s="286"/>
      <c r="D30" s="286"/>
      <c r="E30" s="286"/>
      <c r="F30" s="286"/>
      <c r="G30" s="286"/>
      <c r="H30" s="286"/>
      <c r="I30" s="122"/>
      <c r="J30" s="122"/>
      <c r="K30" s="122"/>
      <c r="L30" s="122"/>
      <c r="M30" s="122"/>
      <c r="N30" s="122"/>
      <c r="O30" s="122"/>
    </row>
    <row r="31" spans="1:15" ht="15" customHeight="1">
      <c r="A31" s="286" t="s">
        <v>340</v>
      </c>
      <c r="B31" s="286"/>
      <c r="C31" s="286"/>
      <c r="D31" s="286"/>
      <c r="E31" s="286"/>
      <c r="F31" s="286"/>
      <c r="G31" s="286"/>
      <c r="H31" s="286"/>
      <c r="I31" s="122"/>
      <c r="J31" s="122"/>
      <c r="K31" s="122"/>
      <c r="L31" s="122"/>
      <c r="M31" s="122"/>
      <c r="N31" s="122"/>
      <c r="O31" s="122"/>
    </row>
    <row r="32" spans="1:15" ht="15" customHeight="1">
      <c r="A32" s="283" t="s">
        <v>273</v>
      </c>
      <c r="B32" s="283"/>
      <c r="C32" s="283"/>
      <c r="D32" s="283"/>
      <c r="E32" s="283"/>
      <c r="F32" s="283"/>
      <c r="G32" s="283"/>
      <c r="H32" s="283"/>
      <c r="I32" s="122"/>
      <c r="J32" s="122"/>
      <c r="K32" s="122"/>
      <c r="L32" s="122"/>
      <c r="M32" s="122"/>
      <c r="N32" s="122"/>
      <c r="O32" s="122"/>
    </row>
    <row r="33" spans="1:15" ht="13.5" customHeight="1">
      <c r="A33" s="283" t="s">
        <v>274</v>
      </c>
      <c r="B33" s="283"/>
      <c r="C33" s="283"/>
      <c r="D33" s="283"/>
      <c r="E33" s="283"/>
      <c r="F33" s="283"/>
      <c r="G33" s="283"/>
      <c r="H33" s="283"/>
      <c r="I33" s="122"/>
      <c r="J33" s="122"/>
      <c r="K33" s="122"/>
      <c r="L33" s="122"/>
      <c r="M33" s="122"/>
      <c r="N33" s="122"/>
      <c r="O33" s="122"/>
    </row>
    <row r="34" spans="1:15" ht="13.5" customHeight="1">
      <c r="A34" s="283" t="s">
        <v>275</v>
      </c>
      <c r="B34" s="283"/>
      <c r="C34" s="283"/>
      <c r="D34" s="283"/>
      <c r="E34" s="283"/>
      <c r="F34" s="283"/>
      <c r="G34" s="283"/>
      <c r="H34" s="283"/>
      <c r="I34" s="122"/>
      <c r="J34" s="122"/>
      <c r="K34" s="122"/>
      <c r="L34" s="122"/>
      <c r="M34" s="122"/>
      <c r="N34" s="122"/>
      <c r="O34" s="122"/>
    </row>
    <row r="35" spans="1:15" ht="13.5" customHeight="1">
      <c r="A35" s="283" t="s">
        <v>276</v>
      </c>
      <c r="B35" s="283"/>
      <c r="C35" s="283"/>
      <c r="D35" s="283"/>
      <c r="E35" s="283"/>
      <c r="F35" s="283"/>
      <c r="G35" s="283"/>
      <c r="H35" s="283"/>
      <c r="I35" s="122"/>
      <c r="J35" s="122"/>
      <c r="K35" s="122"/>
      <c r="L35" s="122"/>
      <c r="M35" s="122"/>
      <c r="N35" s="122"/>
      <c r="O35" s="122"/>
    </row>
    <row r="36" spans="1:15" ht="13.5" customHeight="1">
      <c r="A36" s="283" t="s">
        <v>277</v>
      </c>
      <c r="B36" s="283"/>
      <c r="C36" s="283"/>
      <c r="D36" s="283"/>
      <c r="E36" s="283"/>
      <c r="F36" s="283"/>
      <c r="G36" s="283"/>
      <c r="H36" s="283"/>
      <c r="I36" s="122"/>
      <c r="J36" s="122"/>
      <c r="K36" s="122"/>
      <c r="L36" s="122"/>
      <c r="M36" s="122"/>
      <c r="N36" s="122"/>
      <c r="O36" s="122"/>
    </row>
    <row r="37" spans="1:15" ht="13.5" customHeight="1">
      <c r="A37" s="283" t="s">
        <v>327</v>
      </c>
      <c r="B37" s="283"/>
      <c r="C37" s="283"/>
      <c r="D37" s="283"/>
      <c r="E37" s="283"/>
      <c r="F37" s="283"/>
      <c r="G37" s="283"/>
      <c r="H37" s="283"/>
      <c r="I37" s="122"/>
      <c r="J37" s="122"/>
      <c r="K37" s="122"/>
      <c r="L37" s="122"/>
      <c r="M37" s="122"/>
      <c r="N37" s="122"/>
      <c r="O37" s="122"/>
    </row>
    <row r="38" spans="1:15" ht="13.5" customHeight="1">
      <c r="A38" s="283" t="s">
        <v>328</v>
      </c>
      <c r="B38" s="283"/>
      <c r="C38" s="283"/>
      <c r="D38" s="283"/>
      <c r="E38" s="283"/>
      <c r="F38" s="283"/>
      <c r="G38" s="283"/>
      <c r="H38" s="283"/>
      <c r="I38" s="122"/>
      <c r="J38" s="122"/>
      <c r="K38" s="122"/>
      <c r="L38" s="122"/>
      <c r="M38" s="122"/>
      <c r="N38" s="122"/>
      <c r="O38" s="122"/>
    </row>
    <row r="39" spans="1:15" ht="13.5" customHeight="1">
      <c r="A39" s="283" t="s">
        <v>278</v>
      </c>
      <c r="B39" s="283"/>
      <c r="C39" s="283"/>
      <c r="D39" s="283"/>
      <c r="E39" s="283"/>
      <c r="F39" s="283"/>
      <c r="G39" s="283"/>
      <c r="H39" s="283"/>
      <c r="I39" s="122"/>
      <c r="J39" s="122"/>
      <c r="K39" s="122"/>
      <c r="L39" s="122"/>
      <c r="M39" s="122"/>
      <c r="N39" s="122"/>
      <c r="O39" s="122"/>
    </row>
    <row r="40" spans="1:15" ht="13.5" customHeight="1">
      <c r="A40" s="283" t="s">
        <v>279</v>
      </c>
      <c r="B40" s="283"/>
      <c r="C40" s="283"/>
      <c r="D40" s="283"/>
      <c r="E40" s="283"/>
      <c r="F40" s="283"/>
      <c r="G40" s="283"/>
      <c r="H40" s="283"/>
      <c r="I40" s="122"/>
      <c r="J40" s="122"/>
      <c r="K40" s="122"/>
      <c r="L40" s="122"/>
      <c r="M40" s="122"/>
      <c r="N40" s="122"/>
      <c r="O40" s="122"/>
    </row>
    <row r="41" spans="1:15" ht="13.5" customHeight="1">
      <c r="A41" s="283" t="s">
        <v>280</v>
      </c>
      <c r="B41" s="283"/>
      <c r="C41" s="283"/>
      <c r="D41" s="283"/>
      <c r="E41" s="283"/>
      <c r="F41" s="283"/>
      <c r="G41" s="283"/>
      <c r="H41" s="283"/>
      <c r="I41" s="122"/>
      <c r="J41" s="122"/>
      <c r="K41" s="122"/>
      <c r="L41" s="122"/>
      <c r="M41" s="122"/>
      <c r="N41" s="122"/>
      <c r="O41" s="122"/>
    </row>
    <row r="42" spans="1:15" ht="13.5" customHeight="1">
      <c r="A42" s="283" t="s">
        <v>281</v>
      </c>
      <c r="B42" s="283"/>
      <c r="C42" s="283"/>
      <c r="D42" s="283"/>
      <c r="E42" s="283"/>
      <c r="F42" s="283"/>
      <c r="G42" s="283"/>
      <c r="H42" s="283"/>
      <c r="I42" s="122"/>
      <c r="J42" s="122"/>
      <c r="K42" s="122"/>
      <c r="L42" s="122"/>
      <c r="M42" s="122"/>
      <c r="N42" s="122"/>
      <c r="O42" s="122"/>
    </row>
    <row r="43" spans="1:15" ht="13.5" customHeight="1">
      <c r="A43" s="283" t="s">
        <v>282</v>
      </c>
      <c r="B43" s="283"/>
      <c r="C43" s="283"/>
      <c r="D43" s="283"/>
      <c r="E43" s="283"/>
      <c r="F43" s="283"/>
      <c r="G43" s="283"/>
      <c r="H43" s="283"/>
      <c r="I43" s="122"/>
      <c r="J43" s="122"/>
      <c r="K43" s="122"/>
      <c r="L43" s="122"/>
      <c r="M43" s="122"/>
      <c r="N43" s="122"/>
      <c r="O43" s="122"/>
    </row>
    <row r="44" spans="1:15" ht="13.5" customHeight="1">
      <c r="A44" s="283" t="s">
        <v>283</v>
      </c>
      <c r="B44" s="283"/>
      <c r="C44" s="283"/>
      <c r="D44" s="283"/>
      <c r="E44" s="283"/>
      <c r="F44" s="283"/>
      <c r="G44" s="283"/>
      <c r="H44" s="283"/>
      <c r="I44" s="122"/>
      <c r="J44" s="122"/>
      <c r="K44" s="122"/>
      <c r="L44" s="122"/>
      <c r="M44" s="122"/>
      <c r="N44" s="122"/>
      <c r="O44" s="122"/>
    </row>
    <row r="45" spans="1:15" ht="13.5" customHeight="1">
      <c r="A45" s="283" t="s">
        <v>284</v>
      </c>
      <c r="B45" s="283"/>
      <c r="C45" s="283"/>
      <c r="D45" s="283"/>
      <c r="E45" s="283"/>
      <c r="F45" s="283"/>
      <c r="G45" s="283"/>
      <c r="H45" s="283"/>
      <c r="I45" s="122"/>
      <c r="J45" s="122"/>
      <c r="K45" s="122"/>
      <c r="L45" s="122"/>
      <c r="M45" s="122"/>
      <c r="N45" s="122"/>
      <c r="O45" s="122"/>
    </row>
    <row r="46" spans="1:15" ht="13.5" customHeight="1">
      <c r="A46" s="283" t="s">
        <v>285</v>
      </c>
      <c r="B46" s="283"/>
      <c r="C46" s="283"/>
      <c r="D46" s="283"/>
      <c r="E46" s="283"/>
      <c r="F46" s="283"/>
      <c r="G46" s="283"/>
      <c r="H46" s="283"/>
      <c r="I46" s="122"/>
      <c r="J46" s="122"/>
      <c r="K46" s="122"/>
      <c r="L46" s="122"/>
      <c r="M46" s="122"/>
      <c r="N46" s="122"/>
      <c r="O46" s="122"/>
    </row>
    <row r="47" spans="1:15" ht="13.5" customHeight="1">
      <c r="A47" s="283" t="s">
        <v>286</v>
      </c>
      <c r="B47" s="283"/>
      <c r="C47" s="283"/>
      <c r="D47" s="283"/>
      <c r="E47" s="283"/>
      <c r="F47" s="283"/>
      <c r="G47" s="283"/>
      <c r="H47" s="283"/>
      <c r="I47" s="122"/>
      <c r="J47" s="122"/>
      <c r="K47" s="122"/>
      <c r="L47" s="122"/>
      <c r="M47" s="122"/>
      <c r="N47" s="122"/>
      <c r="O47" s="122"/>
    </row>
    <row r="48" spans="1:15" ht="13.5" customHeight="1">
      <c r="A48" s="283" t="s">
        <v>287</v>
      </c>
      <c r="B48" s="283"/>
      <c r="C48" s="283"/>
      <c r="D48" s="283"/>
      <c r="E48" s="283"/>
      <c r="F48" s="283"/>
      <c r="G48" s="283"/>
      <c r="H48" s="283"/>
      <c r="I48" s="122"/>
      <c r="J48" s="122"/>
      <c r="K48" s="122"/>
      <c r="L48" s="122"/>
      <c r="M48" s="122"/>
      <c r="N48" s="122"/>
      <c r="O48" s="122"/>
    </row>
    <row r="49" spans="1:15" ht="13.5" customHeight="1">
      <c r="A49" s="283" t="s">
        <v>341</v>
      </c>
      <c r="B49" s="283"/>
      <c r="C49" s="283"/>
      <c r="D49" s="283"/>
      <c r="E49" s="283"/>
      <c r="F49" s="283"/>
      <c r="G49" s="283"/>
      <c r="H49" s="283"/>
      <c r="I49" s="122"/>
      <c r="J49" s="122"/>
      <c r="K49" s="122"/>
      <c r="L49" s="122"/>
      <c r="M49" s="122"/>
      <c r="N49" s="122"/>
      <c r="O49" s="122"/>
    </row>
    <row r="50" spans="1:15" ht="13.5" customHeight="1">
      <c r="A50" s="283" t="s">
        <v>288</v>
      </c>
      <c r="B50" s="283"/>
      <c r="C50" s="283"/>
      <c r="D50" s="283"/>
      <c r="E50" s="283"/>
      <c r="F50" s="283"/>
      <c r="G50" s="283"/>
      <c r="H50" s="283"/>
      <c r="I50" s="122"/>
      <c r="J50" s="139"/>
      <c r="K50" s="122"/>
      <c r="L50" s="122"/>
      <c r="M50" s="122"/>
      <c r="N50" s="122"/>
      <c r="O50" s="122"/>
    </row>
    <row r="51" spans="1:15" ht="13.5" customHeight="1">
      <c r="A51" s="283" t="s">
        <v>289</v>
      </c>
      <c r="B51" s="283"/>
      <c r="C51" s="283"/>
      <c r="D51" s="283"/>
      <c r="E51" s="283"/>
      <c r="F51" s="283"/>
      <c r="G51" s="283"/>
      <c r="H51" s="283"/>
      <c r="I51" s="122"/>
      <c r="J51" s="122"/>
      <c r="K51" s="122"/>
      <c r="L51" s="122"/>
      <c r="M51" s="122"/>
      <c r="N51" s="122"/>
      <c r="O51" s="122"/>
    </row>
    <row r="52" spans="1:15" ht="13.5" customHeight="1">
      <c r="A52" s="283" t="s">
        <v>290</v>
      </c>
      <c r="B52" s="283"/>
      <c r="C52" s="283"/>
      <c r="D52" s="283"/>
      <c r="E52" s="283"/>
      <c r="F52" s="283"/>
      <c r="G52" s="283"/>
      <c r="H52" s="283"/>
      <c r="I52" s="122"/>
      <c r="J52" s="122"/>
      <c r="K52" s="122"/>
      <c r="L52" s="122"/>
      <c r="M52" s="122"/>
      <c r="N52" s="122"/>
      <c r="O52" s="122"/>
    </row>
    <row r="53" spans="1:15" ht="13.5" customHeight="1">
      <c r="A53" s="121"/>
      <c r="B53" s="121"/>
      <c r="C53" s="121"/>
      <c r="D53" s="121"/>
      <c r="E53" s="121"/>
      <c r="F53" s="121"/>
      <c r="G53" s="121"/>
      <c r="H53" s="121"/>
    </row>
    <row r="54" spans="1:15" ht="13.5" customHeight="1">
      <c r="A54" s="121"/>
      <c r="B54" s="121"/>
      <c r="C54" s="121"/>
      <c r="D54" s="121"/>
      <c r="E54" s="121"/>
      <c r="F54" s="121"/>
      <c r="G54" s="121"/>
      <c r="H54" s="121"/>
    </row>
    <row r="55" spans="1:15" ht="13.5" customHeight="1">
      <c r="A55" s="121"/>
      <c r="B55" s="121"/>
      <c r="C55" s="121"/>
      <c r="D55" s="121"/>
      <c r="E55" s="121"/>
      <c r="F55" s="121"/>
      <c r="G55" s="121"/>
      <c r="H55" s="121"/>
    </row>
    <row r="56" spans="1:15" ht="13.5" customHeight="1">
      <c r="A56" s="121"/>
      <c r="B56" s="121"/>
      <c r="C56" s="121"/>
      <c r="D56" s="121"/>
      <c r="E56" s="121"/>
      <c r="F56" s="121"/>
      <c r="G56" s="121"/>
      <c r="H56" s="121"/>
    </row>
    <row r="57" spans="1:15" ht="13.5" customHeight="1">
      <c r="A57" s="121"/>
      <c r="B57" s="121"/>
      <c r="C57" s="121"/>
      <c r="D57" s="121"/>
      <c r="E57" s="121"/>
      <c r="F57" s="121"/>
      <c r="G57" s="121"/>
      <c r="H57" s="121"/>
    </row>
    <row r="58" spans="1:15" ht="13.5" customHeight="1">
      <c r="A58" s="121"/>
      <c r="B58" s="121"/>
      <c r="C58" s="121"/>
      <c r="D58" s="121"/>
      <c r="E58" s="121"/>
      <c r="F58" s="121"/>
      <c r="G58" s="121"/>
      <c r="H58" s="121"/>
    </row>
    <row r="59" spans="1:15" ht="13.5" customHeight="1">
      <c r="A59" s="121"/>
      <c r="B59" s="121"/>
      <c r="C59" s="121"/>
      <c r="D59" s="121"/>
      <c r="E59" s="121"/>
      <c r="F59" s="121"/>
      <c r="G59" s="121"/>
      <c r="H59" s="121"/>
    </row>
    <row r="60" spans="1:15" ht="13.5" customHeight="1">
      <c r="A60" s="121"/>
      <c r="B60" s="121"/>
      <c r="C60" s="121"/>
      <c r="D60" s="121"/>
      <c r="E60" s="121"/>
      <c r="F60" s="121"/>
      <c r="G60" s="121"/>
      <c r="H60" s="121"/>
    </row>
    <row r="61" spans="1:15" ht="13.5" customHeight="1">
      <c r="A61" s="121"/>
      <c r="B61" s="121"/>
      <c r="C61" s="121"/>
      <c r="D61" s="121"/>
      <c r="E61" s="121"/>
      <c r="F61" s="121"/>
      <c r="G61" s="121"/>
      <c r="H61" s="121"/>
    </row>
    <row r="62" spans="1:15" ht="13.5" customHeight="1">
      <c r="A62" s="121"/>
      <c r="B62" s="121"/>
      <c r="C62" s="121"/>
      <c r="D62" s="121"/>
      <c r="E62" s="121"/>
      <c r="F62" s="121"/>
      <c r="G62" s="121"/>
      <c r="H62" s="121"/>
    </row>
  </sheetData>
  <mergeCells count="50">
    <mergeCell ref="A29:H29"/>
    <mergeCell ref="A30:H30"/>
    <mergeCell ref="A31:H31"/>
    <mergeCell ref="A9:H9"/>
    <mergeCell ref="A16:H16"/>
    <mergeCell ref="A17:H17"/>
    <mergeCell ref="A18:H18"/>
    <mergeCell ref="A19:H19"/>
    <mergeCell ref="A4:H4"/>
    <mergeCell ref="A5:H5"/>
    <mergeCell ref="A6:H6"/>
    <mergeCell ref="A7:H7"/>
    <mergeCell ref="A8:H8"/>
    <mergeCell ref="A32:H32"/>
    <mergeCell ref="A33:H33"/>
    <mergeCell ref="A42:H42"/>
    <mergeCell ref="A10:H10"/>
    <mergeCell ref="A11:H11"/>
    <mergeCell ref="A12:H12"/>
    <mergeCell ref="A13:H13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40:H40"/>
    <mergeCell ref="A41:H41"/>
    <mergeCell ref="A43:H43"/>
    <mergeCell ref="A46:H46"/>
    <mergeCell ref="A36:H36"/>
    <mergeCell ref="A2:H2"/>
    <mergeCell ref="A49:H49"/>
    <mergeCell ref="A52:H52"/>
    <mergeCell ref="A14:H14"/>
    <mergeCell ref="A15:H15"/>
    <mergeCell ref="A48:H48"/>
    <mergeCell ref="A50:H50"/>
    <mergeCell ref="A51:H51"/>
    <mergeCell ref="A44:H44"/>
    <mergeCell ref="A45:H45"/>
    <mergeCell ref="A38:H38"/>
    <mergeCell ref="A47:H47"/>
    <mergeCell ref="A34:H34"/>
    <mergeCell ref="A35:H35"/>
    <mergeCell ref="A39:H39"/>
    <mergeCell ref="A37:H37"/>
  </mergeCells>
  <phoneticPr fontId="0" type="noConversion"/>
  <hyperlinks>
    <hyperlink ref="A6:H6" location="'Q2'!Área_de_impressão" display="Quadro 2 - Acidentes de Trabalho Mortais, por actividade económica"/>
    <hyperlink ref="A8:H8" location="'Q3'!Área_de_impressão" display="Quadro 3 - Acidentes de Trabalho  (Mortais e Não Mortais), por dimensão da empresa"/>
    <hyperlink ref="A9:H9" location="'Q4'!Área_de_impressão" display="Quadro 4 - Acidentes de Trabalho Mortais, por dimensão da empresa"/>
    <hyperlink ref="A10:H10" location="'Q7'!Área_de_Impressão" display="Quadro  7 - Acidentes de trabalho (mortais e não mortais) por NUT II e sexo"/>
    <hyperlink ref="A11:H11" location="'Q8'!Área_de_Impressão" display="Quadro  8 - Acidentes de trabalho mortais por NUT II e sexo"/>
    <hyperlink ref="A12:H12" location="'Q9'!Área_de_Impressão" display="Quadro  9 - Acidentes de trabalho (mortais e não mortais) por distrito"/>
    <hyperlink ref="A13:H13" location="'Q10'!Área_de_Impressão" display="Quadro  10 - Acidentes de trabalho mortais por distrito"/>
    <hyperlink ref="A14:H14" location="'Q11'!Área_de_Impressão" display="Quadro  11 - Acidentes de trabalho (mortais e não mortais) por meses"/>
    <hyperlink ref="A15:H15" location="'Q12'!Área_de_Impressão" display="Quadro 12 - Acidentes de trabalho mortais por meses"/>
    <hyperlink ref="A16:H16" location="'Q11'!Área_de_impressão" display="Quadro 11 - Acidentes de Trabalho (Mortais e Não Mortais), por grupo etário e sexo"/>
    <hyperlink ref="A17:H17" location="'Q12'!Área_de_impressão" display="Quadro 12 - Acidentes de Trabalho Mortais, por grupo etário e sexo"/>
    <hyperlink ref="A18:H18" location="'Q13'!Área_de_impressão" display="Quadro 13 - Acidentes de Trabalho (Mortais e Não Mortais), por nacionalidade"/>
    <hyperlink ref="A19:H19" location="'Q14'!Área_de_impressão" display="Quadro 14 - Acidentes de Trabalho Mortais, por nacionalidade"/>
    <hyperlink ref="A20:H20" location="'Q15'!Área_de_impressão" display="Quadro 15 - Acidentes de Trabalho (Mortais e Não Mortais), por situação profissional"/>
    <hyperlink ref="A21:H21" location="'Q16'!Área_de_impressão" display="Quadro 16 - Acidentes de Trabalho  Mortais, por situação profissional"/>
    <hyperlink ref="A22:H22" location="'Q17'!Área_de_impressão" display="Quadro 17 - Acidentes de Trabalho (Mortais e Não Mortais), por grandes grupos de profissões"/>
    <hyperlink ref="A23:H23" location="'Q18'!Área_de_impressão" display="Quadro 18 - Acidentes de Trabalho Mortais, por grandes grupos de profissões"/>
    <hyperlink ref="A24:H24" location="'Q21'!Área_de_Impressão" display="Quadro 21 - Acidentes de trabalho (mortais e não mortais) por tipo de local"/>
    <hyperlink ref="A25:H25" location="'Q22'!Área_de_Impressão" display="Quadro 22 - Acidentes de trabalho mortais por tipo de local"/>
    <hyperlink ref="A26:H26" location="'Q23'!Área_de_Impressão" display="Quadro 23 - Acidentes de trabalho (mortais e não mortais) por actividade física específica"/>
    <hyperlink ref="A27:H27" location="'Q24'!Área_de_Impressão" display="Quadro 24 - Acidentes de trabalho mortais por actividade física específica"/>
    <hyperlink ref="A28:H28" location="'Q25'!Área_de_Impressão" display="Quadro 25 - Acidentes de trabalho (mortais e não mortais) por desvio"/>
    <hyperlink ref="A29:H29" location="'Q26'!Área_de_Impressão" display="Quadro 26 - Acidentes de trabalho mortais por desvio"/>
    <hyperlink ref="A30:H30" location="'Q27'!Área_de_Impressão" display="Quadro 27 - Acidentes de trabalho (mortais e não mortais) por contacto"/>
    <hyperlink ref="A31:H31" location="'Q28'!Área_de_Impressão" display="Quadro 28 - Acidentes de trabalho mortais por contacto"/>
    <hyperlink ref="A36:H36" location="'Q33'!Área_de_Impressão" display="Quadro 33 - Acidentes de trabalho (não mortais) por escalão de dias perdidos"/>
    <hyperlink ref="A32:H32" location="'Q29'!Área_de_Impressão" display="Quadro 29 - Acidentes de trabalho (mortais e não mortais) por natureza da lesão"/>
    <hyperlink ref="A33:H33" location="'Q30'!Área_de_Impressão" display="Quadro 30 - Acidentes de trabalho mortais por natureza da lesão"/>
    <hyperlink ref="A34:H34" location="'Q31'!Área_de_Impressão" display="Quadro 31 - Acidentes de trabalho (mortais e não mortais) por parte do corpo atingida"/>
    <hyperlink ref="A35:H35" location="'Q32'!Área_de_Impressão" display="Quadro 32 - Acidentes de trabalho mortais por parte do corpo atingida"/>
    <hyperlink ref="A37:H37" location="'Q34'!A1" display="Quadro 34 - Dias de trabalho perdidos por actividade económica"/>
    <hyperlink ref="A39:H39" location="'Q36'!Área_de_Impressão" display="Quadro 36 - Dias de trabalho perdidos por dimensão da empresa"/>
    <hyperlink ref="A40:H40" location="'Q37'!Área_de_Impressão" display="Quadro 37 - Dias de trabalho perdidos por NUT II e sexo"/>
    <hyperlink ref="A41:H41" location="'Q38 '!Área_de_Impressão" display="Quadro 38 - Dias de trabalho perdidos por distrito"/>
    <hyperlink ref="A42:H42" location="'Q39'!Área_de_Impressão" display="Quadro 39 - Dias de trabalho perdidos por meses"/>
    <hyperlink ref="A43:H43" location="'Q40'!Área_de_Impressão" display="Quadro 40 - Dias de trabalho perdidos por grupo etário e sexo"/>
    <hyperlink ref="A44:H44" location="'Q41'!Área_de_Impressão" display="Quadro 41 - Dias de trabalho perdidos por nacionalidade"/>
    <hyperlink ref="A45:H45" location="'Q42'!Área_de_Impressão" display="Quadro 42 - Dias de trabalho perdidos por situação profissional"/>
    <hyperlink ref="A46:H46" location="'Q43'!Área_de_Impressão" display="Quadro 43 - Dias de trabalho perdidos por grandes grupos de profissões"/>
    <hyperlink ref="A47:H47" location="'Q44'!Área_de_Impressão" display="Quadro 44 - Dias de trabalho perdidos por tipo de local"/>
    <hyperlink ref="A48:H48" location="'Q45'!Área_de_Impressão" display="Quadro 45 - Dias de trabalho perdidos por desvio"/>
    <hyperlink ref="A49:H49" location="'Q46'!Área_de_Impressão" display="Quadro 46 - Dias de trabalho perdidos por contacto"/>
    <hyperlink ref="A50:H50" location="'Q47'!Área_de_Impressão" display="Quadro 47 - Dias de trabalho perdidos por escalão de dias perdidos"/>
    <hyperlink ref="A51:H51" location="'Q48'!Área_de_Impressão" display="Quadro 48 - Dias de trabalho perdidos por natureza da lesão"/>
    <hyperlink ref="A52:H52" location="'Q49'!A1" display="Quadro 49 - Dias de trabalho perdidos por parte do corpo atingida"/>
    <hyperlink ref="A5:H5" location="'Q1'!Área_de_impressão" display="Quadro 1 - Acidentes de Trabalho (Mortais e Não Mortais), por actividade económica"/>
    <hyperlink ref="A7:H7" location="'Q2'!Área_de_impressão" display="Quadro 2 - Acidentes de Trabalho Mortais, por actividade económica"/>
    <hyperlink ref="A38:H38" location="'Q35'!Área_de_Impressão" display="Quadro 35 - Dias de trabalho perdidos por actividade económica"/>
    <hyperlink ref="A4:H4" location="'Q1'!Área_de_impressão" display="Quadro 1 - Acidentes de Trabalho (Mortais e Não Mortais), por actividade económica"/>
    <hyperlink ref="A5" location="'Q2'!Área_de_Impressão" display="Quadro  2 - Acidentes de trabalho (mortais e não mortais) por actividade económica"/>
    <hyperlink ref="A6" location="'Q3'!Área_de_Impressão" display="Quadro  3 - Acidentes de trabalho mortais por actividade económica"/>
    <hyperlink ref="A7" location="'Q4'!Área_de_Impressão" display="Quadro  4 - Acidentes de trabalho mortais por actividade económica"/>
    <hyperlink ref="A8" location="'Q5'!Área_de_Impressão" display="Quadro  5 - Acidentes de trabalho (mortais e não mortais) por dimensão da empresa"/>
    <hyperlink ref="A9" location="'Q6'!Área_de_Impressão" display="Quadro  6 - Acidentes de trabalho mortais por dimensão da empresa"/>
    <hyperlink ref="A16" location="'Q13'!Área_de_Impressão" display="Quadro 13 - Acidentes de trabalho (mortais e não mortais) por grupo etário e sexo"/>
    <hyperlink ref="A17" location="'Q14'!Área_de_Impressão" display="Quadro 14 - Acidentes de trabalho mortais por grupo etário e sexo"/>
    <hyperlink ref="A18" location="'Q15'!Área_de_Impressão" display="Quadro 15 - Acidentes de trabalho (mortais e não mortais) por nacionalidade"/>
    <hyperlink ref="A19" location="'Q16'!Área_de_Impressão" display="Quadro 16 - Acidentes de trabalho mortais por nacionalidade"/>
    <hyperlink ref="A20" location="'Q17'!Área_de_Impressão" display="Quadro 17 - Acidentes de trabalho (mortais e não mortais) por situação profissional"/>
    <hyperlink ref="A21" location="'Q18'!Área_de_Impressão" display="Quadro 18 - Acidentes de trabalho mortais por situação profissional"/>
    <hyperlink ref="A22" location="'Q19'!Área_de_Impressão" display="Quadro 19 - Acidentes de trabalho (mortais e não mortais) por grandes grupos de profissões"/>
    <hyperlink ref="A23" location="'Q20'!Área_de_Impressão" display="Quadro 20 - Acidentes de trabalho mortais por grandes grupos de profissões"/>
  </hyperlinks>
  <printOptions horizontalCentered="1"/>
  <pageMargins left="0.11811023622047245" right="0.11811023622047245" top="0.68" bottom="0.76" header="0.51181102362204722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lha8" enableFormatConditionsCalculation="0">
    <tabColor indexed="25"/>
  </sheetPr>
  <dimension ref="A1:J36"/>
  <sheetViews>
    <sheetView zoomScaleNormal="100" workbookViewId="0">
      <selection sqref="A1:J1"/>
    </sheetView>
  </sheetViews>
  <sheetFormatPr defaultRowHeight="11.25"/>
  <cols>
    <col min="1" max="1" width="18.85546875" style="1" customWidth="1"/>
    <col min="2" max="10" width="6.5703125" style="1" customWidth="1"/>
    <col min="11" max="16384" width="9.140625" style="1"/>
  </cols>
  <sheetData>
    <row r="1" spans="1:10" s="2" customFormat="1" ht="25.5" customHeight="1">
      <c r="A1" s="295" t="s">
        <v>295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s="2" customFormat="1" ht="15" customHeight="1">
      <c r="A2" s="255"/>
      <c r="B2" s="255"/>
      <c r="C2" s="255"/>
      <c r="D2" s="255"/>
      <c r="E2" s="255"/>
      <c r="F2" s="255"/>
      <c r="G2" s="255"/>
      <c r="H2" s="210"/>
      <c r="I2" s="210"/>
      <c r="J2" s="210"/>
    </row>
    <row r="3" spans="1:10" s="2" customFormat="1" ht="11.25" customHeight="1">
      <c r="A3" s="265" t="s">
        <v>40</v>
      </c>
      <c r="B3" s="266"/>
      <c r="C3" s="266"/>
      <c r="D3" s="266"/>
      <c r="E3" s="266"/>
      <c r="F3" s="266"/>
      <c r="G3" s="266"/>
      <c r="H3" s="210"/>
      <c r="I3" s="210"/>
      <c r="J3" s="210"/>
    </row>
    <row r="4" spans="1:10" ht="28.5" customHeight="1" thickBot="1">
      <c r="A4" s="134"/>
      <c r="B4" s="158">
        <v>2002</v>
      </c>
      <c r="C4" s="159">
        <v>2003</v>
      </c>
      <c r="D4" s="158">
        <v>2004</v>
      </c>
      <c r="E4" s="159">
        <v>2005</v>
      </c>
      <c r="F4" s="159">
        <v>2006</v>
      </c>
      <c r="G4" s="159">
        <v>2007</v>
      </c>
      <c r="H4" s="157">
        <v>2008</v>
      </c>
      <c r="I4" s="157">
        <v>2009</v>
      </c>
      <c r="J4" s="157">
        <v>2010</v>
      </c>
    </row>
    <row r="5" spans="1:10" ht="20.25" customHeight="1" thickTop="1">
      <c r="A5" s="128" t="s">
        <v>23</v>
      </c>
      <c r="B5" s="109">
        <v>248097</v>
      </c>
      <c r="C5" s="109">
        <v>237222</v>
      </c>
      <c r="D5" s="109">
        <v>234109</v>
      </c>
      <c r="E5" s="109">
        <v>228884</v>
      </c>
      <c r="F5" s="109">
        <v>237392</v>
      </c>
      <c r="G5" s="109">
        <v>237409</v>
      </c>
      <c r="H5" s="109">
        <v>240018</v>
      </c>
      <c r="I5" s="109">
        <v>217393</v>
      </c>
      <c r="J5" s="109">
        <v>215632</v>
      </c>
    </row>
    <row r="6" spans="1:10" ht="20.25" customHeight="1">
      <c r="A6" s="68" t="s">
        <v>33</v>
      </c>
      <c r="B6" s="66">
        <v>30596</v>
      </c>
      <c r="C6" s="66">
        <v>28520</v>
      </c>
      <c r="D6" s="66">
        <v>27074</v>
      </c>
      <c r="E6" s="66">
        <v>25524</v>
      </c>
      <c r="F6" s="66">
        <v>27620</v>
      </c>
      <c r="G6" s="66">
        <v>28527</v>
      </c>
      <c r="H6" s="66">
        <v>27352</v>
      </c>
      <c r="I6" s="66">
        <v>22902</v>
      </c>
      <c r="J6" s="66">
        <v>23959.523451943736</v>
      </c>
    </row>
    <row r="7" spans="1:10" ht="15" customHeight="1">
      <c r="A7" s="68" t="s">
        <v>32</v>
      </c>
      <c r="B7" s="66">
        <v>1514</v>
      </c>
      <c r="C7" s="66">
        <v>1271</v>
      </c>
      <c r="D7" s="66">
        <v>1131</v>
      </c>
      <c r="E7" s="66">
        <v>920</v>
      </c>
      <c r="F7" s="66">
        <v>1277</v>
      </c>
      <c r="G7" s="66">
        <v>1048</v>
      </c>
      <c r="H7" s="66">
        <v>1487</v>
      </c>
      <c r="I7" s="66">
        <v>1348</v>
      </c>
      <c r="J7" s="66">
        <v>1595.5208484096495</v>
      </c>
    </row>
    <row r="8" spans="1:10" ht="15" customHeight="1">
      <c r="A8" s="68" t="s">
        <v>31</v>
      </c>
      <c r="B8" s="66">
        <v>22759</v>
      </c>
      <c r="C8" s="66">
        <v>23529</v>
      </c>
      <c r="D8" s="66">
        <v>21576</v>
      </c>
      <c r="E8" s="66">
        <v>20651</v>
      </c>
      <c r="F8" s="66">
        <v>22067</v>
      </c>
      <c r="G8" s="66">
        <v>22040</v>
      </c>
      <c r="H8" s="66">
        <v>21634</v>
      </c>
      <c r="I8" s="66">
        <v>19894</v>
      </c>
      <c r="J8" s="66">
        <v>22183.196867260158</v>
      </c>
    </row>
    <row r="9" spans="1:10" ht="15" customHeight="1">
      <c r="A9" s="68" t="s">
        <v>30</v>
      </c>
      <c r="B9" s="66">
        <v>1841</v>
      </c>
      <c r="C9" s="66">
        <v>1615</v>
      </c>
      <c r="D9" s="66">
        <v>1517</v>
      </c>
      <c r="E9" s="66">
        <v>1504</v>
      </c>
      <c r="F9" s="66">
        <v>1728</v>
      </c>
      <c r="G9" s="66">
        <v>1657</v>
      </c>
      <c r="H9" s="66">
        <v>1468</v>
      </c>
      <c r="I9" s="66">
        <v>1630</v>
      </c>
      <c r="J9" s="66">
        <v>1681.567018865717</v>
      </c>
    </row>
    <row r="10" spans="1:10" ht="15" customHeight="1">
      <c r="A10" s="68" t="s">
        <v>29</v>
      </c>
      <c r="B10" s="66">
        <v>3202</v>
      </c>
      <c r="C10" s="66">
        <v>3073</v>
      </c>
      <c r="D10" s="66">
        <v>3232</v>
      </c>
      <c r="E10" s="66">
        <v>3457</v>
      </c>
      <c r="F10" s="66">
        <v>3256</v>
      </c>
      <c r="G10" s="66">
        <v>3968</v>
      </c>
      <c r="H10" s="66">
        <v>3559</v>
      </c>
      <c r="I10" s="66">
        <v>2503</v>
      </c>
      <c r="J10" s="66">
        <v>2213.048762136435</v>
      </c>
    </row>
    <row r="11" spans="1:10" ht="15" customHeight="1">
      <c r="A11" s="68" t="s">
        <v>28</v>
      </c>
      <c r="B11" s="66">
        <v>9444</v>
      </c>
      <c r="C11" s="66">
        <v>9882</v>
      </c>
      <c r="D11" s="66">
        <v>9929</v>
      </c>
      <c r="E11" s="66">
        <v>9877</v>
      </c>
      <c r="F11" s="66">
        <v>9361</v>
      </c>
      <c r="G11" s="66">
        <v>8916</v>
      </c>
      <c r="H11" s="66">
        <v>10383</v>
      </c>
      <c r="I11" s="66">
        <v>8372</v>
      </c>
      <c r="J11" s="66">
        <v>8536.636183034132</v>
      </c>
    </row>
    <row r="12" spans="1:10" ht="15" customHeight="1">
      <c r="A12" s="68" t="s">
        <v>27</v>
      </c>
      <c r="B12" s="66">
        <v>3064</v>
      </c>
      <c r="C12" s="66">
        <v>3011</v>
      </c>
      <c r="D12" s="66">
        <v>2867</v>
      </c>
      <c r="E12" s="66">
        <v>2732</v>
      </c>
      <c r="F12" s="66">
        <v>2841</v>
      </c>
      <c r="G12" s="66">
        <v>2453</v>
      </c>
      <c r="H12" s="66">
        <v>2654</v>
      </c>
      <c r="I12" s="66">
        <v>2242</v>
      </c>
      <c r="J12" s="66">
        <v>2361.4063596026563</v>
      </c>
    </row>
    <row r="13" spans="1:10" ht="15" customHeight="1">
      <c r="A13" s="68" t="s">
        <v>26</v>
      </c>
      <c r="B13" s="66">
        <v>6853</v>
      </c>
      <c r="C13" s="66">
        <v>6446</v>
      </c>
      <c r="D13" s="66">
        <v>5889</v>
      </c>
      <c r="E13" s="66">
        <v>6023</v>
      </c>
      <c r="F13" s="66">
        <v>7223</v>
      </c>
      <c r="G13" s="66">
        <v>7570</v>
      </c>
      <c r="H13" s="66">
        <v>7765</v>
      </c>
      <c r="I13" s="66">
        <v>6940</v>
      </c>
      <c r="J13" s="66">
        <v>7310.0581228184064</v>
      </c>
    </row>
    <row r="14" spans="1:10" ht="15" customHeight="1">
      <c r="A14" s="68" t="s">
        <v>25</v>
      </c>
      <c r="B14" s="66">
        <v>2549</v>
      </c>
      <c r="C14" s="66">
        <v>2385</v>
      </c>
      <c r="D14" s="66">
        <v>2229</v>
      </c>
      <c r="E14" s="66">
        <v>2145</v>
      </c>
      <c r="F14" s="66">
        <v>2421</v>
      </c>
      <c r="G14" s="66">
        <v>2050</v>
      </c>
      <c r="H14" s="66">
        <v>1890</v>
      </c>
      <c r="I14" s="66">
        <v>1816</v>
      </c>
      <c r="J14" s="66">
        <v>1873.2524399681902</v>
      </c>
    </row>
    <row r="15" spans="1:10" ht="15" customHeight="1">
      <c r="A15" s="68" t="s">
        <v>24</v>
      </c>
      <c r="B15" s="66">
        <v>19066</v>
      </c>
      <c r="C15" s="66">
        <v>18797</v>
      </c>
      <c r="D15" s="66">
        <v>18138</v>
      </c>
      <c r="E15" s="66">
        <v>17806</v>
      </c>
      <c r="F15" s="66">
        <v>16782</v>
      </c>
      <c r="G15" s="66">
        <v>17060</v>
      </c>
      <c r="H15" s="66">
        <v>18096</v>
      </c>
      <c r="I15" s="66">
        <v>15039</v>
      </c>
      <c r="J15" s="66">
        <v>15448.480501578684</v>
      </c>
    </row>
    <row r="16" spans="1:10" ht="15" customHeight="1">
      <c r="A16" s="68" t="s">
        <v>1</v>
      </c>
      <c r="B16" s="66">
        <v>42346</v>
      </c>
      <c r="C16" s="66">
        <v>36926</v>
      </c>
      <c r="D16" s="66">
        <v>41122</v>
      </c>
      <c r="E16" s="66">
        <v>40717</v>
      </c>
      <c r="F16" s="66">
        <v>42306</v>
      </c>
      <c r="G16" s="66">
        <v>42668</v>
      </c>
      <c r="H16" s="66">
        <v>42341</v>
      </c>
      <c r="I16" s="66">
        <v>40467</v>
      </c>
      <c r="J16" s="66">
        <v>35253.655830518866</v>
      </c>
    </row>
    <row r="17" spans="1:10" ht="15" customHeight="1">
      <c r="A17" s="68" t="s">
        <v>2</v>
      </c>
      <c r="B17" s="66">
        <v>1906</v>
      </c>
      <c r="C17" s="66">
        <v>1731</v>
      </c>
      <c r="D17" s="66">
        <v>1438</v>
      </c>
      <c r="E17" s="66">
        <v>1609</v>
      </c>
      <c r="F17" s="66">
        <v>1461</v>
      </c>
      <c r="G17" s="66">
        <v>1440</v>
      </c>
      <c r="H17" s="66">
        <v>1490</v>
      </c>
      <c r="I17" s="66">
        <v>1305</v>
      </c>
      <c r="J17" s="66">
        <v>1109.4694065107633</v>
      </c>
    </row>
    <row r="18" spans="1:10" ht="15" customHeight="1">
      <c r="A18" s="68" t="s">
        <v>3</v>
      </c>
      <c r="B18" s="66">
        <v>56420</v>
      </c>
      <c r="C18" s="66">
        <v>53564</v>
      </c>
      <c r="D18" s="66">
        <v>51339</v>
      </c>
      <c r="E18" s="66">
        <v>48868</v>
      </c>
      <c r="F18" s="66">
        <v>50304</v>
      </c>
      <c r="G18" s="66">
        <v>49541</v>
      </c>
      <c r="H18" s="66">
        <v>48170</v>
      </c>
      <c r="I18" s="66">
        <v>46654</v>
      </c>
      <c r="J18" s="66">
        <v>47790.398322997527</v>
      </c>
    </row>
    <row r="19" spans="1:10" ht="15" customHeight="1">
      <c r="A19" s="68" t="s">
        <v>4</v>
      </c>
      <c r="B19" s="66">
        <v>11068</v>
      </c>
      <c r="C19" s="66">
        <v>10257</v>
      </c>
      <c r="D19" s="66">
        <v>10470</v>
      </c>
      <c r="E19" s="66">
        <v>10750</v>
      </c>
      <c r="F19" s="66">
        <v>9970</v>
      </c>
      <c r="G19" s="66">
        <v>9387</v>
      </c>
      <c r="H19" s="66">
        <v>10007</v>
      </c>
      <c r="I19" s="66">
        <v>9086</v>
      </c>
      <c r="J19" s="66">
        <v>8733.4332475324791</v>
      </c>
    </row>
    <row r="20" spans="1:10" ht="15" customHeight="1">
      <c r="A20" s="68" t="s">
        <v>5</v>
      </c>
      <c r="B20" s="66">
        <v>12434</v>
      </c>
      <c r="C20" s="66">
        <v>10959</v>
      </c>
      <c r="D20" s="66">
        <v>11317</v>
      </c>
      <c r="E20" s="66">
        <v>10910</v>
      </c>
      <c r="F20" s="66">
        <v>12351</v>
      </c>
      <c r="G20" s="66">
        <v>12453</v>
      </c>
      <c r="H20" s="66">
        <v>14033</v>
      </c>
      <c r="I20" s="66">
        <v>11895</v>
      </c>
      <c r="J20" s="66">
        <v>11441.20641968748</v>
      </c>
    </row>
    <row r="21" spans="1:10" ht="15" customHeight="1">
      <c r="A21" s="68" t="s">
        <v>6</v>
      </c>
      <c r="B21" s="66">
        <v>4759</v>
      </c>
      <c r="C21" s="66">
        <v>5437</v>
      </c>
      <c r="D21" s="66">
        <v>5094</v>
      </c>
      <c r="E21" s="66">
        <v>5449</v>
      </c>
      <c r="F21" s="66">
        <v>5148</v>
      </c>
      <c r="G21" s="66">
        <v>5211</v>
      </c>
      <c r="H21" s="66">
        <v>5123</v>
      </c>
      <c r="I21" s="66">
        <v>5022</v>
      </c>
      <c r="J21" s="66">
        <v>4759.5825866968398</v>
      </c>
    </row>
    <row r="22" spans="1:10" ht="15" customHeight="1">
      <c r="A22" s="68" t="s">
        <v>7</v>
      </c>
      <c r="B22" s="66">
        <v>3581</v>
      </c>
      <c r="C22" s="66">
        <v>3786</v>
      </c>
      <c r="D22" s="66">
        <v>3263</v>
      </c>
      <c r="E22" s="66">
        <v>3114</v>
      </c>
      <c r="F22" s="66">
        <v>3590</v>
      </c>
      <c r="G22" s="66">
        <v>2765</v>
      </c>
      <c r="H22" s="66">
        <v>3735</v>
      </c>
      <c r="I22" s="66">
        <v>2816</v>
      </c>
      <c r="J22" s="66">
        <v>3000.6563839861315</v>
      </c>
    </row>
    <row r="23" spans="1:10" ht="15" customHeight="1">
      <c r="A23" s="68" t="s">
        <v>8</v>
      </c>
      <c r="B23" s="66">
        <v>8615</v>
      </c>
      <c r="C23" s="66">
        <v>8221</v>
      </c>
      <c r="D23" s="66">
        <v>7564</v>
      </c>
      <c r="E23" s="66">
        <v>7266</v>
      </c>
      <c r="F23" s="66">
        <v>7630</v>
      </c>
      <c r="G23" s="66">
        <v>7392</v>
      </c>
      <c r="H23" s="66">
        <v>7809</v>
      </c>
      <c r="I23" s="66">
        <v>6988</v>
      </c>
      <c r="J23" s="66">
        <v>6941.9072464528717</v>
      </c>
    </row>
    <row r="24" spans="1:10" ht="15" customHeight="1">
      <c r="A24" s="68" t="s">
        <v>9</v>
      </c>
      <c r="B24" s="66">
        <v>2111</v>
      </c>
      <c r="C24" s="66">
        <v>2333</v>
      </c>
      <c r="D24" s="66">
        <v>2498</v>
      </c>
      <c r="E24" s="66">
        <v>2463</v>
      </c>
      <c r="F24" s="66">
        <v>2864</v>
      </c>
      <c r="G24" s="66">
        <v>2936</v>
      </c>
      <c r="H24" s="66">
        <v>2977</v>
      </c>
      <c r="I24" s="66">
        <v>2707</v>
      </c>
      <c r="J24" s="66">
        <v>2580</v>
      </c>
    </row>
    <row r="25" spans="1:10" ht="15" customHeight="1">
      <c r="A25" s="68" t="s">
        <v>10</v>
      </c>
      <c r="B25" s="66">
        <v>3043</v>
      </c>
      <c r="C25" s="66">
        <v>3547</v>
      </c>
      <c r="D25" s="66">
        <v>4077</v>
      </c>
      <c r="E25" s="66">
        <v>4196</v>
      </c>
      <c r="F25" s="66">
        <v>4048</v>
      </c>
      <c r="G25" s="66">
        <v>4136</v>
      </c>
      <c r="H25" s="66">
        <v>4170</v>
      </c>
      <c r="I25" s="66">
        <v>3997</v>
      </c>
      <c r="J25" s="66">
        <v>3755</v>
      </c>
    </row>
    <row r="26" spans="1:10" ht="15" customHeight="1">
      <c r="A26" s="68" t="s">
        <v>178</v>
      </c>
      <c r="B26" s="66">
        <v>750</v>
      </c>
      <c r="C26" s="66">
        <v>1631</v>
      </c>
      <c r="D26" s="66">
        <v>2119</v>
      </c>
      <c r="E26" s="66">
        <v>2666</v>
      </c>
      <c r="F26" s="66">
        <v>3144</v>
      </c>
      <c r="G26" s="66">
        <v>4191</v>
      </c>
      <c r="H26" s="66">
        <v>3875</v>
      </c>
      <c r="I26" s="66">
        <v>3770</v>
      </c>
      <c r="J26" s="66">
        <v>3104</v>
      </c>
    </row>
    <row r="27" spans="1:10" ht="15" customHeight="1">
      <c r="A27" s="68" t="s">
        <v>35</v>
      </c>
      <c r="B27" s="66">
        <v>176</v>
      </c>
      <c r="C27" s="66">
        <v>301</v>
      </c>
      <c r="D27" s="66">
        <v>226</v>
      </c>
      <c r="E27" s="66">
        <v>237</v>
      </c>
      <c r="F27" s="100" t="s">
        <v>41</v>
      </c>
      <c r="G27" s="100" t="s">
        <v>41</v>
      </c>
      <c r="H27" s="100" t="s">
        <v>41</v>
      </c>
      <c r="I27" s="100" t="s">
        <v>41</v>
      </c>
      <c r="J27" s="100" t="s">
        <v>41</v>
      </c>
    </row>
    <row r="28" spans="1:10" ht="13.5" customHeight="1">
      <c r="A28" s="293" t="s">
        <v>344</v>
      </c>
      <c r="B28" s="293"/>
      <c r="C28" s="293"/>
      <c r="D28" s="293"/>
      <c r="E28" s="293"/>
      <c r="F28" s="293"/>
      <c r="G28" s="10"/>
    </row>
    <row r="29" spans="1:10" ht="12" customHeight="1">
      <c r="A29" s="294"/>
      <c r="B29" s="294"/>
      <c r="C29" s="294"/>
      <c r="D29" s="294"/>
      <c r="E29" s="3"/>
      <c r="F29" s="3"/>
      <c r="G29" s="3"/>
    </row>
    <row r="30" spans="1:10" ht="12" customHeight="1">
      <c r="A30" s="148"/>
      <c r="B30" s="3"/>
      <c r="C30" s="3"/>
      <c r="D30" s="3"/>
      <c r="E30" s="3"/>
      <c r="F30" s="3"/>
      <c r="G30" s="3"/>
    </row>
    <row r="31" spans="1:10" ht="6" customHeight="1">
      <c r="A31" s="13"/>
      <c r="B31" s="3"/>
      <c r="C31" s="3"/>
      <c r="D31" s="3"/>
      <c r="E31" s="3"/>
      <c r="F31" s="3"/>
      <c r="G31" s="3"/>
    </row>
    <row r="32" spans="1:10" ht="12" customHeight="1">
      <c r="A32" s="13"/>
      <c r="B32" s="3"/>
      <c r="C32" s="3"/>
      <c r="D32" s="3"/>
      <c r="E32" s="3"/>
      <c r="F32" s="3"/>
      <c r="G32" s="3"/>
    </row>
    <row r="33" spans="1:7" ht="5.25" customHeight="1">
      <c r="A33" s="13"/>
      <c r="B33" s="3"/>
      <c r="C33" s="3"/>
      <c r="D33" s="3"/>
      <c r="E33" s="3"/>
      <c r="F33" s="3"/>
      <c r="G33" s="3"/>
    </row>
    <row r="34" spans="1:7" ht="12" customHeight="1">
      <c r="A34" s="5"/>
      <c r="B34" s="3"/>
      <c r="C34" s="3"/>
      <c r="D34" s="3"/>
      <c r="E34" s="3"/>
      <c r="F34" s="3"/>
      <c r="G34" s="3"/>
    </row>
    <row r="35" spans="1:7" ht="12">
      <c r="A35" s="2"/>
      <c r="B35" s="2"/>
      <c r="C35" s="2"/>
      <c r="D35" s="2"/>
      <c r="E35" s="2"/>
      <c r="F35" s="2"/>
      <c r="G35" s="2"/>
    </row>
    <row r="36" spans="1:7" ht="12">
      <c r="B36" s="11"/>
      <c r="C36" s="11"/>
    </row>
  </sheetData>
  <mergeCells count="3">
    <mergeCell ref="A28:F28"/>
    <mergeCell ref="A29:D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lha9" enableFormatConditionsCalculation="0">
    <tabColor indexed="25"/>
  </sheetPr>
  <dimension ref="A1:J31"/>
  <sheetViews>
    <sheetView zoomScaleNormal="100" workbookViewId="0">
      <selection sqref="A1:J1"/>
    </sheetView>
  </sheetViews>
  <sheetFormatPr defaultRowHeight="12"/>
  <cols>
    <col min="1" max="1" width="18.85546875" style="6" customWidth="1"/>
    <col min="2" max="10" width="6.5703125" style="6" customWidth="1"/>
    <col min="11" max="16384" width="9.140625" style="6"/>
  </cols>
  <sheetData>
    <row r="1" spans="1:10" s="2" customFormat="1" ht="25.5" customHeight="1">
      <c r="A1" s="295" t="s">
        <v>296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s="2" customFormat="1" ht="15" customHeight="1">
      <c r="A2" s="255"/>
      <c r="B2" s="255"/>
      <c r="C2" s="255"/>
      <c r="D2" s="255"/>
      <c r="E2" s="255"/>
      <c r="F2" s="255"/>
      <c r="G2" s="255"/>
      <c r="H2" s="210"/>
      <c r="I2" s="210"/>
      <c r="J2" s="210"/>
    </row>
    <row r="3" spans="1:10" s="2" customFormat="1" ht="11.25" customHeight="1">
      <c r="A3" s="211" t="s">
        <v>40</v>
      </c>
      <c r="B3" s="212"/>
      <c r="C3" s="212"/>
      <c r="D3" s="212"/>
      <c r="E3" s="212"/>
      <c r="F3" s="212"/>
      <c r="G3" s="248"/>
      <c r="H3" s="210"/>
      <c r="I3" s="210"/>
      <c r="J3" s="210"/>
    </row>
    <row r="4" spans="1:10" ht="28.5" customHeight="1" thickBot="1">
      <c r="A4" s="213"/>
      <c r="B4" s="214">
        <v>2002</v>
      </c>
      <c r="C4" s="215">
        <v>2003</v>
      </c>
      <c r="D4" s="214">
        <v>2004</v>
      </c>
      <c r="E4" s="215">
        <v>2005</v>
      </c>
      <c r="F4" s="215">
        <v>2006</v>
      </c>
      <c r="G4" s="216">
        <v>2007</v>
      </c>
      <c r="H4" s="216">
        <v>2008</v>
      </c>
      <c r="I4" s="216">
        <v>2009</v>
      </c>
      <c r="J4" s="216">
        <v>2010</v>
      </c>
    </row>
    <row r="5" spans="1:10" ht="20.25" customHeight="1" thickTop="1">
      <c r="A5" s="217" t="s">
        <v>23</v>
      </c>
      <c r="B5" s="218">
        <v>357</v>
      </c>
      <c r="C5" s="218">
        <v>312</v>
      </c>
      <c r="D5" s="218">
        <v>306</v>
      </c>
      <c r="E5" s="218">
        <v>300</v>
      </c>
      <c r="F5" s="218">
        <v>253</v>
      </c>
      <c r="G5" s="218">
        <v>276</v>
      </c>
      <c r="H5" s="218">
        <v>231</v>
      </c>
      <c r="I5" s="218">
        <v>217</v>
      </c>
      <c r="J5" s="218">
        <v>208</v>
      </c>
    </row>
    <row r="6" spans="1:10" ht="20.25" customHeight="1">
      <c r="A6" s="219" t="s">
        <v>33</v>
      </c>
      <c r="B6" s="220">
        <v>29</v>
      </c>
      <c r="C6" s="220">
        <v>17</v>
      </c>
      <c r="D6" s="220">
        <v>25</v>
      </c>
      <c r="E6" s="220">
        <v>18</v>
      </c>
      <c r="F6" s="220">
        <v>22</v>
      </c>
      <c r="G6" s="220">
        <v>22</v>
      </c>
      <c r="H6" s="220">
        <v>13</v>
      </c>
      <c r="I6" s="220">
        <v>12</v>
      </c>
      <c r="J6" s="220">
        <v>17</v>
      </c>
    </row>
    <row r="7" spans="1:10" ht="15" customHeight="1">
      <c r="A7" s="219" t="s">
        <v>32</v>
      </c>
      <c r="B7" s="220">
        <v>10</v>
      </c>
      <c r="C7" s="220">
        <v>3</v>
      </c>
      <c r="D7" s="220">
        <v>4</v>
      </c>
      <c r="E7" s="220">
        <v>6</v>
      </c>
      <c r="F7" s="220">
        <v>3</v>
      </c>
      <c r="G7" s="220">
        <v>3</v>
      </c>
      <c r="H7" s="220">
        <v>5</v>
      </c>
      <c r="I7" s="220">
        <v>4</v>
      </c>
      <c r="J7" s="220">
        <v>3</v>
      </c>
    </row>
    <row r="8" spans="1:10" ht="15" customHeight="1">
      <c r="A8" s="219" t="s">
        <v>31</v>
      </c>
      <c r="B8" s="220">
        <v>22</v>
      </c>
      <c r="C8" s="220">
        <v>16</v>
      </c>
      <c r="D8" s="220">
        <v>19</v>
      </c>
      <c r="E8" s="220">
        <v>23</v>
      </c>
      <c r="F8" s="220">
        <v>14</v>
      </c>
      <c r="G8" s="220">
        <v>15</v>
      </c>
      <c r="H8" s="220">
        <v>16</v>
      </c>
      <c r="I8" s="220">
        <v>15</v>
      </c>
      <c r="J8" s="220">
        <v>13</v>
      </c>
    </row>
    <row r="9" spans="1:10" ht="15" customHeight="1">
      <c r="A9" s="219" t="s">
        <v>30</v>
      </c>
      <c r="B9" s="220">
        <v>5</v>
      </c>
      <c r="C9" s="220">
        <v>4</v>
      </c>
      <c r="D9" s="220">
        <v>6</v>
      </c>
      <c r="E9" s="220">
        <v>5</v>
      </c>
      <c r="F9" s="220">
        <v>5</v>
      </c>
      <c r="G9" s="220">
        <v>3</v>
      </c>
      <c r="H9" s="220">
        <v>5</v>
      </c>
      <c r="I9" s="220">
        <v>3</v>
      </c>
      <c r="J9" s="220">
        <v>6</v>
      </c>
    </row>
    <row r="10" spans="1:10" ht="15" customHeight="1">
      <c r="A10" s="219" t="s">
        <v>29</v>
      </c>
      <c r="B10" s="220">
        <v>9</v>
      </c>
      <c r="C10" s="220">
        <v>11</v>
      </c>
      <c r="D10" s="220">
        <v>3</v>
      </c>
      <c r="E10" s="220">
        <v>8</v>
      </c>
      <c r="F10" s="220">
        <v>4</v>
      </c>
      <c r="G10" s="220">
        <v>6</v>
      </c>
      <c r="H10" s="220">
        <v>4</v>
      </c>
      <c r="I10" s="220">
        <v>6</v>
      </c>
      <c r="J10" s="220">
        <v>3</v>
      </c>
    </row>
    <row r="11" spans="1:10" ht="15" customHeight="1">
      <c r="A11" s="219" t="s">
        <v>28</v>
      </c>
      <c r="B11" s="220">
        <v>22</v>
      </c>
      <c r="C11" s="220">
        <v>13</v>
      </c>
      <c r="D11" s="220">
        <v>12</v>
      </c>
      <c r="E11" s="220">
        <v>20</v>
      </c>
      <c r="F11" s="220">
        <v>14</v>
      </c>
      <c r="G11" s="220">
        <v>17</v>
      </c>
      <c r="H11" s="220">
        <v>12</v>
      </c>
      <c r="I11" s="220">
        <v>10</v>
      </c>
      <c r="J11" s="220">
        <v>10</v>
      </c>
    </row>
    <row r="12" spans="1:10" ht="15" customHeight="1">
      <c r="A12" s="219" t="s">
        <v>27</v>
      </c>
      <c r="B12" s="220">
        <v>13</v>
      </c>
      <c r="C12" s="220">
        <v>6</v>
      </c>
      <c r="D12" s="220">
        <v>8</v>
      </c>
      <c r="E12" s="220">
        <v>5</v>
      </c>
      <c r="F12" s="220">
        <v>3</v>
      </c>
      <c r="G12" s="220">
        <v>6</v>
      </c>
      <c r="H12" s="220">
        <v>3</v>
      </c>
      <c r="I12" s="220">
        <v>3</v>
      </c>
      <c r="J12" s="220">
        <v>5</v>
      </c>
    </row>
    <row r="13" spans="1:10" ht="15" customHeight="1">
      <c r="A13" s="219" t="s">
        <v>26</v>
      </c>
      <c r="B13" s="220">
        <v>19</v>
      </c>
      <c r="C13" s="220">
        <v>8</v>
      </c>
      <c r="D13" s="220">
        <v>10</v>
      </c>
      <c r="E13" s="220">
        <v>7</v>
      </c>
      <c r="F13" s="220">
        <v>12</v>
      </c>
      <c r="G13" s="220">
        <v>12</v>
      </c>
      <c r="H13" s="220">
        <v>10</v>
      </c>
      <c r="I13" s="220">
        <v>5</v>
      </c>
      <c r="J13" s="220">
        <v>8</v>
      </c>
    </row>
    <row r="14" spans="1:10" ht="15" customHeight="1">
      <c r="A14" s="219" t="s">
        <v>25</v>
      </c>
      <c r="B14" s="220">
        <v>8</v>
      </c>
      <c r="C14" s="220">
        <v>5</v>
      </c>
      <c r="D14" s="220">
        <v>8</v>
      </c>
      <c r="E14" s="220">
        <v>5</v>
      </c>
      <c r="F14" s="220">
        <v>9</v>
      </c>
      <c r="G14" s="220">
        <v>5</v>
      </c>
      <c r="H14" s="220">
        <v>2</v>
      </c>
      <c r="I14" s="220">
        <v>4</v>
      </c>
      <c r="J14" s="220">
        <v>3</v>
      </c>
    </row>
    <row r="15" spans="1:10" ht="15" customHeight="1">
      <c r="A15" s="219" t="s">
        <v>24</v>
      </c>
      <c r="B15" s="220">
        <v>13</v>
      </c>
      <c r="C15" s="220">
        <v>15</v>
      </c>
      <c r="D15" s="220">
        <v>27</v>
      </c>
      <c r="E15" s="220">
        <v>22</v>
      </c>
      <c r="F15" s="220">
        <v>19</v>
      </c>
      <c r="G15" s="220">
        <v>22</v>
      </c>
      <c r="H15" s="220">
        <v>14</v>
      </c>
      <c r="I15" s="220">
        <v>12</v>
      </c>
      <c r="J15" s="220">
        <v>12</v>
      </c>
    </row>
    <row r="16" spans="1:10" ht="15" customHeight="1">
      <c r="A16" s="219" t="s">
        <v>1</v>
      </c>
      <c r="B16" s="220">
        <v>61</v>
      </c>
      <c r="C16" s="220">
        <v>52</v>
      </c>
      <c r="D16" s="220">
        <v>41</v>
      </c>
      <c r="E16" s="220">
        <v>38</v>
      </c>
      <c r="F16" s="220">
        <v>41</v>
      </c>
      <c r="G16" s="220">
        <v>39</v>
      </c>
      <c r="H16" s="220">
        <v>28</v>
      </c>
      <c r="I16" s="220">
        <v>37</v>
      </c>
      <c r="J16" s="220">
        <v>29</v>
      </c>
    </row>
    <row r="17" spans="1:10" ht="15" customHeight="1">
      <c r="A17" s="219" t="s">
        <v>2</v>
      </c>
      <c r="B17" s="220">
        <v>7</v>
      </c>
      <c r="C17" s="220">
        <v>2</v>
      </c>
      <c r="D17" s="220">
        <v>3</v>
      </c>
      <c r="E17" s="220">
        <v>3</v>
      </c>
      <c r="F17" s="220">
        <v>1</v>
      </c>
      <c r="G17" s="220" t="s">
        <v>41</v>
      </c>
      <c r="H17" s="220">
        <v>1</v>
      </c>
      <c r="I17" s="220">
        <v>4</v>
      </c>
      <c r="J17" s="220" t="s">
        <v>41</v>
      </c>
    </row>
    <row r="18" spans="1:10" ht="15" customHeight="1">
      <c r="A18" s="219" t="s">
        <v>3</v>
      </c>
      <c r="B18" s="220">
        <v>44</v>
      </c>
      <c r="C18" s="220">
        <v>36</v>
      </c>
      <c r="D18" s="220">
        <v>47</v>
      </c>
      <c r="E18" s="220">
        <v>43</v>
      </c>
      <c r="F18" s="220">
        <v>36</v>
      </c>
      <c r="G18" s="220">
        <v>47</v>
      </c>
      <c r="H18" s="220">
        <v>21</v>
      </c>
      <c r="I18" s="220">
        <v>25</v>
      </c>
      <c r="J18" s="220">
        <v>25</v>
      </c>
    </row>
    <row r="19" spans="1:10" ht="15" customHeight="1">
      <c r="A19" s="219" t="s">
        <v>4</v>
      </c>
      <c r="B19" s="220">
        <v>17</v>
      </c>
      <c r="C19" s="220">
        <v>21</v>
      </c>
      <c r="D19" s="220">
        <v>19</v>
      </c>
      <c r="E19" s="220">
        <v>21</v>
      </c>
      <c r="F19" s="220">
        <v>11</v>
      </c>
      <c r="G19" s="220">
        <v>16</v>
      </c>
      <c r="H19" s="220">
        <v>17</v>
      </c>
      <c r="I19" s="220">
        <v>16</v>
      </c>
      <c r="J19" s="220">
        <v>12</v>
      </c>
    </row>
    <row r="20" spans="1:10" ht="15" customHeight="1">
      <c r="A20" s="219" t="s">
        <v>5</v>
      </c>
      <c r="B20" s="220">
        <v>18</v>
      </c>
      <c r="C20" s="220">
        <v>17</v>
      </c>
      <c r="D20" s="220">
        <v>13</v>
      </c>
      <c r="E20" s="220">
        <v>17</v>
      </c>
      <c r="F20" s="220">
        <v>13</v>
      </c>
      <c r="G20" s="220">
        <v>13</v>
      </c>
      <c r="H20" s="220">
        <v>19</v>
      </c>
      <c r="I20" s="220">
        <v>11</v>
      </c>
      <c r="J20" s="220">
        <v>18</v>
      </c>
    </row>
    <row r="21" spans="1:10" ht="15" customHeight="1">
      <c r="A21" s="219" t="s">
        <v>6</v>
      </c>
      <c r="B21" s="220">
        <v>5</v>
      </c>
      <c r="C21" s="220">
        <v>7</v>
      </c>
      <c r="D21" s="220">
        <v>10</v>
      </c>
      <c r="E21" s="220">
        <v>7</v>
      </c>
      <c r="F21" s="220">
        <v>4</v>
      </c>
      <c r="G21" s="220">
        <v>7</v>
      </c>
      <c r="H21" s="220">
        <v>7</v>
      </c>
      <c r="I21" s="220">
        <v>8</v>
      </c>
      <c r="J21" s="220">
        <v>11</v>
      </c>
    </row>
    <row r="22" spans="1:10" ht="15" customHeight="1">
      <c r="A22" s="219" t="s">
        <v>7</v>
      </c>
      <c r="B22" s="220">
        <v>5</v>
      </c>
      <c r="C22" s="220">
        <v>6</v>
      </c>
      <c r="D22" s="220">
        <v>9</v>
      </c>
      <c r="E22" s="220">
        <v>5</v>
      </c>
      <c r="F22" s="220">
        <v>3</v>
      </c>
      <c r="G22" s="220">
        <v>2</v>
      </c>
      <c r="H22" s="220">
        <v>7</v>
      </c>
      <c r="I22" s="220">
        <v>3</v>
      </c>
      <c r="J22" s="220">
        <v>2</v>
      </c>
    </row>
    <row r="23" spans="1:10" ht="15" customHeight="1">
      <c r="A23" s="219" t="s">
        <v>8</v>
      </c>
      <c r="B23" s="220">
        <v>16</v>
      </c>
      <c r="C23" s="220">
        <v>19</v>
      </c>
      <c r="D23" s="220">
        <v>9</v>
      </c>
      <c r="E23" s="220">
        <v>22</v>
      </c>
      <c r="F23" s="220">
        <v>8</v>
      </c>
      <c r="G23" s="220">
        <v>9</v>
      </c>
      <c r="H23" s="220">
        <v>13</v>
      </c>
      <c r="I23" s="220">
        <v>3</v>
      </c>
      <c r="J23" s="220">
        <v>8</v>
      </c>
    </row>
    <row r="24" spans="1:10" ht="15" customHeight="1">
      <c r="A24" s="219" t="s">
        <v>9</v>
      </c>
      <c r="B24" s="220">
        <v>10</v>
      </c>
      <c r="C24" s="220">
        <v>5</v>
      </c>
      <c r="D24" s="220">
        <v>4</v>
      </c>
      <c r="E24" s="220">
        <v>7</v>
      </c>
      <c r="F24" s="220">
        <v>4</v>
      </c>
      <c r="G24" s="220">
        <v>6</v>
      </c>
      <c r="H24" s="220">
        <v>2</v>
      </c>
      <c r="I24" s="220">
        <v>5</v>
      </c>
      <c r="J24" s="220">
        <v>4</v>
      </c>
    </row>
    <row r="25" spans="1:10" ht="15" customHeight="1">
      <c r="A25" s="219" t="s">
        <v>10</v>
      </c>
      <c r="B25" s="220">
        <v>9</v>
      </c>
      <c r="C25" s="220">
        <v>18</v>
      </c>
      <c r="D25" s="220">
        <v>14</v>
      </c>
      <c r="E25" s="220">
        <v>7</v>
      </c>
      <c r="F25" s="220">
        <v>8</v>
      </c>
      <c r="G25" s="220">
        <v>6</v>
      </c>
      <c r="H25" s="220">
        <v>3</v>
      </c>
      <c r="I25" s="220">
        <v>8</v>
      </c>
      <c r="J25" s="220">
        <v>6</v>
      </c>
    </row>
    <row r="26" spans="1:10" s="1" customFormat="1" ht="15" customHeight="1">
      <c r="A26" s="219" t="s">
        <v>178</v>
      </c>
      <c r="B26" s="220">
        <v>15</v>
      </c>
      <c r="C26" s="220">
        <v>22</v>
      </c>
      <c r="D26" s="220">
        <v>15</v>
      </c>
      <c r="E26" s="220">
        <v>11</v>
      </c>
      <c r="F26" s="220">
        <v>19</v>
      </c>
      <c r="G26" s="220">
        <v>20</v>
      </c>
      <c r="H26" s="220">
        <v>29</v>
      </c>
      <c r="I26" s="220">
        <v>23</v>
      </c>
      <c r="J26" s="220">
        <v>13</v>
      </c>
    </row>
    <row r="27" spans="1:10" s="1" customFormat="1" ht="15" customHeight="1">
      <c r="A27" s="219" t="s">
        <v>35</v>
      </c>
      <c r="B27" s="220" t="s">
        <v>41</v>
      </c>
      <c r="C27" s="220">
        <v>9</v>
      </c>
      <c r="D27" s="220" t="s">
        <v>41</v>
      </c>
      <c r="E27" s="220" t="s">
        <v>41</v>
      </c>
      <c r="F27" s="220" t="s">
        <v>41</v>
      </c>
      <c r="G27" s="221" t="s">
        <v>41</v>
      </c>
      <c r="H27" s="221" t="s">
        <v>41</v>
      </c>
      <c r="I27" s="221" t="s">
        <v>41</v>
      </c>
      <c r="J27" s="221" t="s">
        <v>41</v>
      </c>
    </row>
    <row r="28" spans="1:10" ht="13.5" customHeight="1">
      <c r="A28" s="296" t="s">
        <v>344</v>
      </c>
      <c r="B28" s="296"/>
      <c r="C28" s="296"/>
      <c r="D28" s="296"/>
      <c r="E28" s="296"/>
      <c r="F28" s="296"/>
      <c r="G28" s="222"/>
      <c r="H28" s="222"/>
    </row>
    <row r="29" spans="1:10">
      <c r="A29" s="294"/>
      <c r="B29" s="294"/>
      <c r="C29" s="294"/>
      <c r="D29" s="294"/>
      <c r="E29" s="36"/>
      <c r="F29" s="36"/>
      <c r="G29" s="36"/>
    </row>
    <row r="30" spans="1:10" ht="12.75">
      <c r="A30" s="148"/>
      <c r="D30" s="37"/>
      <c r="E30" s="37"/>
      <c r="F30" s="37"/>
      <c r="G30" s="37"/>
    </row>
    <row r="31" spans="1:10">
      <c r="B31" s="12"/>
      <c r="C31" s="12"/>
      <c r="D31" s="33"/>
      <c r="E31" s="33"/>
      <c r="F31" s="33"/>
      <c r="G31" s="33"/>
    </row>
  </sheetData>
  <mergeCells count="3">
    <mergeCell ref="A28:F28"/>
    <mergeCell ref="A29:D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lha10" enableFormatConditionsCalculation="0">
    <tabColor indexed="25"/>
  </sheetPr>
  <dimension ref="A1:IK30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6" width="7" style="8" customWidth="1"/>
    <col min="7" max="7" width="6.85546875" style="8" customWidth="1"/>
    <col min="8" max="10" width="6.85546875" style="1" customWidth="1"/>
    <col min="11" max="16384" width="9.140625" style="1"/>
  </cols>
  <sheetData>
    <row r="1" spans="1:245" s="2" customFormat="1" ht="25.5" customHeight="1">
      <c r="A1" s="299" t="s">
        <v>297</v>
      </c>
      <c r="B1" s="299"/>
      <c r="C1" s="299"/>
      <c r="D1" s="299"/>
      <c r="E1" s="299"/>
      <c r="F1" s="299"/>
      <c r="G1" s="299"/>
      <c r="H1" s="299"/>
      <c r="I1" s="299"/>
      <c r="J1" s="299"/>
      <c r="K1" s="193"/>
      <c r="L1" s="193"/>
      <c r="M1" s="193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</row>
    <row r="2" spans="1:245" s="2" customFormat="1" ht="15" customHeight="1">
      <c r="A2" s="71"/>
      <c r="B2" s="71"/>
      <c r="C2" s="71"/>
      <c r="D2" s="71"/>
      <c r="E2" s="71"/>
      <c r="F2" s="71"/>
      <c r="G2" s="71"/>
      <c r="H2" s="71"/>
      <c r="I2" s="71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</row>
    <row r="3" spans="1:245" s="40" customFormat="1" ht="11.25" customHeight="1">
      <c r="A3" s="297" t="s">
        <v>40</v>
      </c>
      <c r="B3" s="298"/>
      <c r="C3" s="298"/>
      <c r="D3" s="298"/>
      <c r="E3" s="298"/>
      <c r="F3" s="298"/>
      <c r="G3" s="223"/>
      <c r="H3" s="223"/>
      <c r="J3" s="225"/>
    </row>
    <row r="4" spans="1:245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9">
        <v>2007</v>
      </c>
      <c r="H4" s="159">
        <v>2008</v>
      </c>
      <c r="I4" s="157">
        <v>2009</v>
      </c>
      <c r="J4" s="157">
        <v>2010</v>
      </c>
    </row>
    <row r="5" spans="1:245" ht="20.25" customHeight="1" thickTop="1">
      <c r="A5" s="128" t="s">
        <v>23</v>
      </c>
      <c r="B5" s="74">
        <v>248097</v>
      </c>
      <c r="C5" s="74">
        <v>237222</v>
      </c>
      <c r="D5" s="74">
        <v>234109</v>
      </c>
      <c r="E5" s="74">
        <v>228884</v>
      </c>
      <c r="F5" s="74">
        <v>237392</v>
      </c>
      <c r="G5" s="74">
        <v>237409</v>
      </c>
      <c r="H5" s="74">
        <v>240018</v>
      </c>
      <c r="I5" s="74">
        <v>217393</v>
      </c>
      <c r="J5" s="74">
        <v>215632.00000001481</v>
      </c>
    </row>
    <row r="6" spans="1:245" ht="20.25" customHeight="1">
      <c r="A6" s="68" t="s">
        <v>11</v>
      </c>
      <c r="B6" s="66">
        <v>22860</v>
      </c>
      <c r="C6" s="66">
        <v>21154</v>
      </c>
      <c r="D6" s="66">
        <v>18504</v>
      </c>
      <c r="E6" s="66">
        <v>18458</v>
      </c>
      <c r="F6" s="66">
        <v>22600</v>
      </c>
      <c r="G6" s="66">
        <v>21994</v>
      </c>
      <c r="H6" s="66">
        <v>21184</v>
      </c>
      <c r="I6" s="259" t="s">
        <v>179</v>
      </c>
      <c r="J6" s="259" t="s">
        <v>179</v>
      </c>
    </row>
    <row r="7" spans="1:245" ht="15" customHeight="1">
      <c r="A7" s="68" t="s">
        <v>12</v>
      </c>
      <c r="B7" s="66">
        <v>22122</v>
      </c>
      <c r="C7" s="66">
        <v>19567</v>
      </c>
      <c r="D7" s="66">
        <v>18373</v>
      </c>
      <c r="E7" s="66">
        <v>16160</v>
      </c>
      <c r="F7" s="66">
        <v>19037</v>
      </c>
      <c r="G7" s="66">
        <v>20792</v>
      </c>
      <c r="H7" s="66">
        <v>23460</v>
      </c>
      <c r="I7" s="259" t="s">
        <v>179</v>
      </c>
      <c r="J7" s="259" t="s">
        <v>179</v>
      </c>
    </row>
    <row r="8" spans="1:245" ht="15" customHeight="1">
      <c r="A8" s="68" t="s">
        <v>13</v>
      </c>
      <c r="B8" s="66">
        <v>22814</v>
      </c>
      <c r="C8" s="66">
        <v>21206</v>
      </c>
      <c r="D8" s="66">
        <v>23017</v>
      </c>
      <c r="E8" s="66">
        <v>18841</v>
      </c>
      <c r="F8" s="66">
        <v>22925</v>
      </c>
      <c r="G8" s="66">
        <v>21189</v>
      </c>
      <c r="H8" s="66">
        <v>21632</v>
      </c>
      <c r="I8" s="259" t="s">
        <v>179</v>
      </c>
      <c r="J8" s="259" t="s">
        <v>179</v>
      </c>
    </row>
    <row r="9" spans="1:245" ht="15" customHeight="1">
      <c r="A9" s="68" t="s">
        <v>14</v>
      </c>
      <c r="B9" s="66">
        <v>21757</v>
      </c>
      <c r="C9" s="66">
        <v>19042</v>
      </c>
      <c r="D9" s="66">
        <v>19696</v>
      </c>
      <c r="E9" s="66">
        <v>18973</v>
      </c>
      <c r="F9" s="66">
        <v>16459</v>
      </c>
      <c r="G9" s="66">
        <v>20844</v>
      </c>
      <c r="H9" s="66">
        <v>20218</v>
      </c>
      <c r="I9" s="259" t="s">
        <v>179</v>
      </c>
      <c r="J9" s="259" t="s">
        <v>179</v>
      </c>
    </row>
    <row r="10" spans="1:245" ht="15" customHeight="1">
      <c r="A10" s="68" t="s">
        <v>15</v>
      </c>
      <c r="B10" s="66">
        <v>22713</v>
      </c>
      <c r="C10" s="66">
        <v>22521</v>
      </c>
      <c r="D10" s="66">
        <v>20719</v>
      </c>
      <c r="E10" s="66">
        <v>20344</v>
      </c>
      <c r="F10" s="66">
        <v>20841</v>
      </c>
      <c r="G10" s="66">
        <v>24577</v>
      </c>
      <c r="H10" s="66">
        <v>16518</v>
      </c>
      <c r="I10" s="259" t="s">
        <v>179</v>
      </c>
      <c r="J10" s="259" t="s">
        <v>179</v>
      </c>
    </row>
    <row r="11" spans="1:245" ht="15" customHeight="1">
      <c r="A11" s="68" t="s">
        <v>16</v>
      </c>
      <c r="B11" s="66">
        <v>22591</v>
      </c>
      <c r="C11" s="66">
        <v>19330</v>
      </c>
      <c r="D11" s="66">
        <v>21236</v>
      </c>
      <c r="E11" s="66">
        <v>22303</v>
      </c>
      <c r="F11" s="66">
        <v>21450</v>
      </c>
      <c r="G11" s="66">
        <v>20070</v>
      </c>
      <c r="H11" s="66">
        <v>19447</v>
      </c>
      <c r="I11" s="259" t="s">
        <v>179</v>
      </c>
      <c r="J11" s="259" t="s">
        <v>179</v>
      </c>
    </row>
    <row r="12" spans="1:245" ht="15" customHeight="1">
      <c r="A12" s="68" t="s">
        <v>17</v>
      </c>
      <c r="B12" s="66">
        <v>23499</v>
      </c>
      <c r="C12" s="66">
        <v>22360</v>
      </c>
      <c r="D12" s="66">
        <v>23215</v>
      </c>
      <c r="E12" s="66">
        <v>21014</v>
      </c>
      <c r="F12" s="66">
        <v>22216</v>
      </c>
      <c r="G12" s="66">
        <v>23244</v>
      </c>
      <c r="H12" s="66">
        <v>22972</v>
      </c>
      <c r="I12" s="259" t="s">
        <v>179</v>
      </c>
      <c r="J12" s="259" t="s">
        <v>179</v>
      </c>
    </row>
    <row r="13" spans="1:245" ht="15" customHeight="1">
      <c r="A13" s="68" t="s">
        <v>18</v>
      </c>
      <c r="B13" s="66">
        <v>15601</v>
      </c>
      <c r="C13" s="66">
        <v>15440</v>
      </c>
      <c r="D13" s="66">
        <v>17418</v>
      </c>
      <c r="E13" s="66">
        <v>17519</v>
      </c>
      <c r="F13" s="66">
        <v>16358</v>
      </c>
      <c r="G13" s="66">
        <v>16679</v>
      </c>
      <c r="H13" s="66">
        <v>14498</v>
      </c>
      <c r="I13" s="259" t="s">
        <v>179</v>
      </c>
      <c r="J13" s="259" t="s">
        <v>179</v>
      </c>
    </row>
    <row r="14" spans="1:245" ht="15" customHeight="1">
      <c r="A14" s="68" t="s">
        <v>19</v>
      </c>
      <c r="B14" s="66">
        <v>19699</v>
      </c>
      <c r="C14" s="66">
        <v>22894</v>
      </c>
      <c r="D14" s="66">
        <v>19586</v>
      </c>
      <c r="E14" s="66">
        <v>22444</v>
      </c>
      <c r="F14" s="66">
        <v>18739</v>
      </c>
      <c r="G14" s="66">
        <v>18635</v>
      </c>
      <c r="H14" s="66">
        <v>25420</v>
      </c>
      <c r="I14" s="259" t="s">
        <v>179</v>
      </c>
      <c r="J14" s="259" t="s">
        <v>179</v>
      </c>
    </row>
    <row r="15" spans="1:245" ht="15" customHeight="1">
      <c r="A15" s="68" t="s">
        <v>20</v>
      </c>
      <c r="B15" s="66">
        <v>21840</v>
      </c>
      <c r="C15" s="66">
        <v>19744</v>
      </c>
      <c r="D15" s="66">
        <v>18841</v>
      </c>
      <c r="E15" s="66">
        <v>20468</v>
      </c>
      <c r="F15" s="66">
        <v>20914</v>
      </c>
      <c r="G15" s="66">
        <v>20124</v>
      </c>
      <c r="H15" s="66">
        <v>25233</v>
      </c>
      <c r="I15" s="259" t="s">
        <v>179</v>
      </c>
      <c r="J15" s="259" t="s">
        <v>179</v>
      </c>
    </row>
    <row r="16" spans="1:245" ht="15" customHeight="1">
      <c r="A16" s="68" t="s">
        <v>21</v>
      </c>
      <c r="B16" s="66">
        <v>18055</v>
      </c>
      <c r="C16" s="66">
        <v>18233</v>
      </c>
      <c r="D16" s="66">
        <v>19113</v>
      </c>
      <c r="E16" s="66">
        <v>19675</v>
      </c>
      <c r="F16" s="66">
        <v>20468</v>
      </c>
      <c r="G16" s="66">
        <v>17031</v>
      </c>
      <c r="H16" s="66">
        <v>17147</v>
      </c>
      <c r="I16" s="259" t="s">
        <v>179</v>
      </c>
      <c r="J16" s="259" t="s">
        <v>179</v>
      </c>
    </row>
    <row r="17" spans="1:10" ht="15" customHeight="1">
      <c r="A17" s="68" t="s">
        <v>22</v>
      </c>
      <c r="B17" s="66">
        <v>14546</v>
      </c>
      <c r="C17" s="66">
        <v>15731</v>
      </c>
      <c r="D17" s="66">
        <v>14391</v>
      </c>
      <c r="E17" s="66">
        <v>12685</v>
      </c>
      <c r="F17" s="66">
        <v>15385</v>
      </c>
      <c r="G17" s="66">
        <v>12230</v>
      </c>
      <c r="H17" s="66">
        <v>12289</v>
      </c>
      <c r="I17" s="259" t="s">
        <v>179</v>
      </c>
      <c r="J17" s="259" t="s">
        <v>179</v>
      </c>
    </row>
    <row r="18" spans="1:10" ht="15" customHeight="1">
      <c r="A18" s="70" t="s">
        <v>35</v>
      </c>
      <c r="B18" s="100" t="s">
        <v>41</v>
      </c>
      <c r="C18" s="100" t="s">
        <v>41</v>
      </c>
      <c r="D18" s="100" t="s">
        <v>41</v>
      </c>
      <c r="E18" s="100" t="s">
        <v>41</v>
      </c>
      <c r="F18" s="100" t="s">
        <v>41</v>
      </c>
      <c r="G18" s="100" t="s">
        <v>41</v>
      </c>
      <c r="H18" s="100" t="s">
        <v>41</v>
      </c>
      <c r="I18" s="260" t="s">
        <v>179</v>
      </c>
      <c r="J18" s="260" t="s">
        <v>179</v>
      </c>
    </row>
    <row r="19" spans="1:10" ht="13.5" customHeight="1">
      <c r="A19" s="293" t="s">
        <v>344</v>
      </c>
      <c r="B19" s="293"/>
      <c r="C19" s="293"/>
      <c r="D19" s="293"/>
      <c r="E19" s="293"/>
      <c r="F19" s="293"/>
    </row>
    <row r="20" spans="1:10" ht="15" customHeight="1">
      <c r="A20" s="30"/>
      <c r="B20" s="34"/>
      <c r="C20" s="34"/>
      <c r="D20" s="34"/>
      <c r="E20" s="34"/>
      <c r="F20" s="34"/>
      <c r="G20" s="34"/>
    </row>
    <row r="21" spans="1:10" ht="15" customHeight="1">
      <c r="A21" s="30"/>
    </row>
    <row r="22" spans="1:10" ht="15" customHeight="1">
      <c r="A22" s="30"/>
      <c r="B22" s="54"/>
      <c r="C22" s="54"/>
      <c r="D22" s="54"/>
      <c r="E22" s="54"/>
    </row>
    <row r="23" spans="1:10" ht="15" customHeight="1">
      <c r="A23" s="30"/>
    </row>
    <row r="30" spans="1:10" ht="15" customHeight="1">
      <c r="A30" s="150"/>
    </row>
  </sheetData>
  <mergeCells count="32">
    <mergeCell ref="A19:F19"/>
    <mergeCell ref="A3:F3"/>
    <mergeCell ref="BZ1:CG1"/>
    <mergeCell ref="CH1:CO1"/>
    <mergeCell ref="N1:U1"/>
    <mergeCell ref="V1:AC1"/>
    <mergeCell ref="AD1:AK1"/>
    <mergeCell ref="AL1:AS1"/>
    <mergeCell ref="A1:J1"/>
    <mergeCell ref="CP1:CW1"/>
    <mergeCell ref="CX1:DE1"/>
    <mergeCell ref="AT1:BA1"/>
    <mergeCell ref="BB1:BI1"/>
    <mergeCell ref="BJ1:BQ1"/>
    <mergeCell ref="BR1:BY1"/>
    <mergeCell ref="EL1:ES1"/>
    <mergeCell ref="ET1:FA1"/>
    <mergeCell ref="FB1:FI1"/>
    <mergeCell ref="FJ1:FQ1"/>
    <mergeCell ref="DF1:DM1"/>
    <mergeCell ref="DN1:DU1"/>
    <mergeCell ref="DV1:EC1"/>
    <mergeCell ref="ED1:EK1"/>
    <mergeCell ref="FR1:FY1"/>
    <mergeCell ref="FZ1:GG1"/>
    <mergeCell ref="GH1:GO1"/>
    <mergeCell ref="GP1:GW1"/>
    <mergeCell ref="ID1:IK1"/>
    <mergeCell ref="GX1:HE1"/>
    <mergeCell ref="HF1:HM1"/>
    <mergeCell ref="HN1:HU1"/>
    <mergeCell ref="HV1:IC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lha11" enableFormatConditionsCalculation="0">
    <tabColor indexed="25"/>
  </sheetPr>
  <dimension ref="A1:J28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7" width="7" style="8" customWidth="1"/>
    <col min="8" max="10" width="7" style="1" customWidth="1"/>
    <col min="11" max="16384" width="9.140625" style="1"/>
  </cols>
  <sheetData>
    <row r="1" spans="1:10" s="40" customFormat="1" ht="25.5" customHeight="1">
      <c r="A1" s="302" t="s">
        <v>260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s="40" customFormat="1" ht="15" customHeight="1">
      <c r="A2" s="226"/>
      <c r="B2" s="226"/>
      <c r="C2" s="226"/>
      <c r="D2" s="226"/>
      <c r="E2" s="226"/>
      <c r="F2" s="226"/>
      <c r="G2" s="226"/>
      <c r="H2" s="225"/>
      <c r="I2" s="225"/>
      <c r="J2" s="225"/>
    </row>
    <row r="3" spans="1:10" s="40" customFormat="1" ht="11.25" customHeight="1">
      <c r="A3" s="300" t="s">
        <v>40</v>
      </c>
      <c r="B3" s="301"/>
      <c r="C3" s="301"/>
      <c r="D3" s="301"/>
      <c r="E3" s="301"/>
      <c r="F3" s="301"/>
      <c r="G3" s="223"/>
      <c r="H3" s="225"/>
      <c r="I3" s="225"/>
      <c r="J3" s="225"/>
    </row>
    <row r="4" spans="1:10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9">
        <v>2007</v>
      </c>
      <c r="H4" s="157">
        <v>2008</v>
      </c>
      <c r="I4" s="157">
        <v>2009</v>
      </c>
      <c r="J4" s="157">
        <v>2010</v>
      </c>
    </row>
    <row r="5" spans="1:10" ht="20.25" customHeight="1" thickTop="1">
      <c r="A5" s="128" t="s">
        <v>23</v>
      </c>
      <c r="B5" s="67">
        <v>357</v>
      </c>
      <c r="C5" s="67">
        <v>312</v>
      </c>
      <c r="D5" s="67">
        <v>306</v>
      </c>
      <c r="E5" s="67">
        <v>300</v>
      </c>
      <c r="F5" s="67">
        <v>253</v>
      </c>
      <c r="G5" s="67">
        <v>276</v>
      </c>
      <c r="H5" s="67">
        <v>231</v>
      </c>
      <c r="I5" s="67">
        <v>217</v>
      </c>
      <c r="J5" s="67">
        <v>208</v>
      </c>
    </row>
    <row r="6" spans="1:10" ht="20.25" customHeight="1">
      <c r="A6" s="68" t="s">
        <v>11</v>
      </c>
      <c r="B6" s="66">
        <v>31</v>
      </c>
      <c r="C6" s="66">
        <v>21</v>
      </c>
      <c r="D6" s="66">
        <v>25</v>
      </c>
      <c r="E6" s="66">
        <v>19</v>
      </c>
      <c r="F6" s="66">
        <v>18</v>
      </c>
      <c r="G6" s="66">
        <v>21</v>
      </c>
      <c r="H6" s="66">
        <v>20</v>
      </c>
      <c r="I6" s="259" t="s">
        <v>179</v>
      </c>
      <c r="J6" s="259" t="s">
        <v>179</v>
      </c>
    </row>
    <row r="7" spans="1:10" ht="15" customHeight="1">
      <c r="A7" s="68" t="s">
        <v>12</v>
      </c>
      <c r="B7" s="66">
        <v>36</v>
      </c>
      <c r="C7" s="66">
        <v>24</v>
      </c>
      <c r="D7" s="66">
        <v>19</v>
      </c>
      <c r="E7" s="66">
        <v>23</v>
      </c>
      <c r="F7" s="66">
        <v>17</v>
      </c>
      <c r="G7" s="66">
        <v>19</v>
      </c>
      <c r="H7" s="66">
        <v>23</v>
      </c>
      <c r="I7" s="259" t="s">
        <v>179</v>
      </c>
      <c r="J7" s="259" t="s">
        <v>179</v>
      </c>
    </row>
    <row r="8" spans="1:10" ht="15" customHeight="1">
      <c r="A8" s="68" t="s">
        <v>13</v>
      </c>
      <c r="B8" s="66">
        <v>30</v>
      </c>
      <c r="C8" s="66">
        <v>35</v>
      </c>
      <c r="D8" s="66">
        <v>22</v>
      </c>
      <c r="E8" s="66">
        <v>22</v>
      </c>
      <c r="F8" s="66">
        <v>20</v>
      </c>
      <c r="G8" s="66">
        <v>25</v>
      </c>
      <c r="H8" s="66">
        <v>9</v>
      </c>
      <c r="I8" s="259" t="s">
        <v>179</v>
      </c>
      <c r="J8" s="259" t="s">
        <v>179</v>
      </c>
    </row>
    <row r="9" spans="1:10" ht="15" customHeight="1">
      <c r="A9" s="68" t="s">
        <v>14</v>
      </c>
      <c r="B9" s="66">
        <v>29</v>
      </c>
      <c r="C9" s="66">
        <v>25</v>
      </c>
      <c r="D9" s="66">
        <v>15</v>
      </c>
      <c r="E9" s="66">
        <v>24</v>
      </c>
      <c r="F9" s="66">
        <v>23</v>
      </c>
      <c r="G9" s="66">
        <v>23</v>
      </c>
      <c r="H9" s="66">
        <v>16</v>
      </c>
      <c r="I9" s="259" t="s">
        <v>179</v>
      </c>
      <c r="J9" s="259" t="s">
        <v>179</v>
      </c>
    </row>
    <row r="10" spans="1:10" ht="15" customHeight="1">
      <c r="A10" s="68" t="s">
        <v>15</v>
      </c>
      <c r="B10" s="66">
        <v>49</v>
      </c>
      <c r="C10" s="66">
        <v>18</v>
      </c>
      <c r="D10" s="66">
        <v>34</v>
      </c>
      <c r="E10" s="66">
        <v>39</v>
      </c>
      <c r="F10" s="66">
        <v>31</v>
      </c>
      <c r="G10" s="66">
        <v>23</v>
      </c>
      <c r="H10" s="66">
        <v>14</v>
      </c>
      <c r="I10" s="259" t="s">
        <v>179</v>
      </c>
      <c r="J10" s="259" t="s">
        <v>179</v>
      </c>
    </row>
    <row r="11" spans="1:10" ht="15" customHeight="1">
      <c r="A11" s="68" t="s">
        <v>16</v>
      </c>
      <c r="B11" s="66">
        <v>32</v>
      </c>
      <c r="C11" s="66">
        <v>36</v>
      </c>
      <c r="D11" s="66">
        <v>34</v>
      </c>
      <c r="E11" s="66">
        <v>20</v>
      </c>
      <c r="F11" s="66">
        <v>16</v>
      </c>
      <c r="G11" s="66">
        <v>25</v>
      </c>
      <c r="H11" s="66">
        <v>17</v>
      </c>
      <c r="I11" s="259" t="s">
        <v>179</v>
      </c>
      <c r="J11" s="259" t="s">
        <v>179</v>
      </c>
    </row>
    <row r="12" spans="1:10" ht="15" customHeight="1">
      <c r="A12" s="68" t="s">
        <v>17</v>
      </c>
      <c r="B12" s="66">
        <v>37</v>
      </c>
      <c r="C12" s="66">
        <v>29</v>
      </c>
      <c r="D12" s="66">
        <v>31</v>
      </c>
      <c r="E12" s="66">
        <v>29</v>
      </c>
      <c r="F12" s="66">
        <v>26</v>
      </c>
      <c r="G12" s="66">
        <v>30</v>
      </c>
      <c r="H12" s="66">
        <v>26</v>
      </c>
      <c r="I12" s="259" t="s">
        <v>179</v>
      </c>
      <c r="J12" s="259" t="s">
        <v>179</v>
      </c>
    </row>
    <row r="13" spans="1:10" ht="15" customHeight="1">
      <c r="A13" s="68" t="s">
        <v>18</v>
      </c>
      <c r="B13" s="66">
        <v>28</v>
      </c>
      <c r="C13" s="66">
        <v>27</v>
      </c>
      <c r="D13" s="66">
        <v>20</v>
      </c>
      <c r="E13" s="66">
        <v>31</v>
      </c>
      <c r="F13" s="66">
        <v>22</v>
      </c>
      <c r="G13" s="66">
        <v>15</v>
      </c>
      <c r="H13" s="66">
        <v>17</v>
      </c>
      <c r="I13" s="259" t="s">
        <v>179</v>
      </c>
      <c r="J13" s="259" t="s">
        <v>179</v>
      </c>
    </row>
    <row r="14" spans="1:10" ht="15" customHeight="1">
      <c r="A14" s="68" t="s">
        <v>19</v>
      </c>
      <c r="B14" s="66">
        <v>27</v>
      </c>
      <c r="C14" s="66">
        <v>27</v>
      </c>
      <c r="D14" s="66">
        <v>29</v>
      </c>
      <c r="E14" s="66">
        <v>35</v>
      </c>
      <c r="F14" s="66">
        <v>22</v>
      </c>
      <c r="G14" s="66">
        <v>21</v>
      </c>
      <c r="H14" s="66">
        <v>28</v>
      </c>
      <c r="I14" s="259" t="s">
        <v>179</v>
      </c>
      <c r="J14" s="259" t="s">
        <v>179</v>
      </c>
    </row>
    <row r="15" spans="1:10" ht="15" customHeight="1">
      <c r="A15" s="68" t="s">
        <v>20</v>
      </c>
      <c r="B15" s="66">
        <v>22</v>
      </c>
      <c r="C15" s="66">
        <v>23</v>
      </c>
      <c r="D15" s="66">
        <v>32</v>
      </c>
      <c r="E15" s="66">
        <v>23</v>
      </c>
      <c r="F15" s="66">
        <v>18</v>
      </c>
      <c r="G15" s="66">
        <v>29</v>
      </c>
      <c r="H15" s="66">
        <v>26</v>
      </c>
      <c r="I15" s="259" t="s">
        <v>179</v>
      </c>
      <c r="J15" s="259" t="s">
        <v>179</v>
      </c>
    </row>
    <row r="16" spans="1:10" ht="15" customHeight="1">
      <c r="A16" s="68" t="s">
        <v>21</v>
      </c>
      <c r="B16" s="66">
        <v>20</v>
      </c>
      <c r="C16" s="66">
        <v>27</v>
      </c>
      <c r="D16" s="66">
        <v>25</v>
      </c>
      <c r="E16" s="66">
        <v>19</v>
      </c>
      <c r="F16" s="66">
        <v>16</v>
      </c>
      <c r="G16" s="66">
        <v>32</v>
      </c>
      <c r="H16" s="66">
        <v>21</v>
      </c>
      <c r="I16" s="259" t="s">
        <v>179</v>
      </c>
      <c r="J16" s="259" t="s">
        <v>179</v>
      </c>
    </row>
    <row r="17" spans="1:10" ht="15" customHeight="1">
      <c r="A17" s="68" t="s">
        <v>22</v>
      </c>
      <c r="B17" s="66">
        <v>16</v>
      </c>
      <c r="C17" s="66">
        <v>20</v>
      </c>
      <c r="D17" s="66">
        <v>20</v>
      </c>
      <c r="E17" s="66">
        <v>16</v>
      </c>
      <c r="F17" s="66">
        <v>24</v>
      </c>
      <c r="G17" s="66">
        <v>13</v>
      </c>
      <c r="H17" s="66">
        <v>14</v>
      </c>
      <c r="I17" s="259" t="s">
        <v>179</v>
      </c>
      <c r="J17" s="259" t="s">
        <v>179</v>
      </c>
    </row>
    <row r="18" spans="1:10" ht="15" customHeight="1">
      <c r="A18" s="70" t="s">
        <v>35</v>
      </c>
      <c r="B18" s="66" t="s">
        <v>41</v>
      </c>
      <c r="C18" s="66" t="s">
        <v>41</v>
      </c>
      <c r="D18" s="66" t="s">
        <v>41</v>
      </c>
      <c r="E18" s="66" t="s">
        <v>41</v>
      </c>
      <c r="F18" s="66" t="s">
        <v>41</v>
      </c>
      <c r="G18" s="100" t="s">
        <v>41</v>
      </c>
      <c r="H18" s="100" t="s">
        <v>41</v>
      </c>
      <c r="I18" s="260" t="s">
        <v>179</v>
      </c>
      <c r="J18" s="260" t="s">
        <v>179</v>
      </c>
    </row>
    <row r="19" spans="1:10" ht="13.5" customHeight="1">
      <c r="A19" s="293" t="s">
        <v>344</v>
      </c>
      <c r="B19" s="293"/>
      <c r="C19" s="293"/>
      <c r="D19" s="293"/>
      <c r="E19" s="293"/>
      <c r="F19" s="293"/>
      <c r="G19" s="7"/>
    </row>
    <row r="20" spans="1:10" ht="15" customHeight="1">
      <c r="A20" s="16"/>
      <c r="B20" s="32"/>
      <c r="C20" s="32"/>
      <c r="D20" s="32"/>
      <c r="E20" s="32"/>
      <c r="F20" s="7"/>
      <c r="G20" s="7"/>
    </row>
    <row r="21" spans="1:10" ht="15" customHeight="1">
      <c r="A21" s="20"/>
      <c r="B21" s="21"/>
      <c r="C21" s="21"/>
      <c r="D21" s="21"/>
      <c r="E21" s="21"/>
      <c r="F21" s="21"/>
      <c r="G21" s="21"/>
    </row>
    <row r="22" spans="1:10" ht="15" customHeight="1">
      <c r="A22" s="30"/>
    </row>
    <row r="23" spans="1:10" ht="15" customHeight="1">
      <c r="A23" s="30"/>
    </row>
    <row r="24" spans="1:10" ht="15" customHeight="1">
      <c r="A24" s="30"/>
    </row>
    <row r="25" spans="1:10" ht="15" customHeight="1">
      <c r="A25" s="30"/>
    </row>
    <row r="26" spans="1:10" ht="15" customHeight="1">
      <c r="A26" s="30"/>
    </row>
    <row r="27" spans="1:10" ht="15" customHeight="1">
      <c r="A27" s="30"/>
    </row>
    <row r="28" spans="1:10" ht="15" customHeight="1">
      <c r="A28" s="30"/>
    </row>
  </sheetData>
  <mergeCells count="3">
    <mergeCell ref="A3:F3"/>
    <mergeCell ref="A19:F1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lha12" enableFormatConditionsCalculation="0">
    <tabColor indexed="26"/>
  </sheetPr>
  <dimension ref="A1:K73"/>
  <sheetViews>
    <sheetView workbookViewId="0">
      <selection sqref="A1:K1"/>
    </sheetView>
  </sheetViews>
  <sheetFormatPr defaultRowHeight="11.25"/>
  <cols>
    <col min="1" max="1" width="10.7109375" style="8" customWidth="1"/>
    <col min="2" max="2" width="2" style="8" customWidth="1"/>
    <col min="3" max="8" width="7.42578125" style="8" customWidth="1"/>
    <col min="9" max="11" width="7.42578125" style="1" customWidth="1"/>
    <col min="12" max="16384" width="9.140625" style="1"/>
  </cols>
  <sheetData>
    <row r="1" spans="1:11" s="2" customFormat="1" ht="27.75" customHeight="1">
      <c r="A1" s="288" t="s">
        <v>261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s="2" customFormat="1" ht="15" customHeight="1">
      <c r="A2" s="42"/>
      <c r="B2" s="42"/>
      <c r="C2" s="42"/>
      <c r="D2" s="42"/>
      <c r="E2" s="42"/>
      <c r="F2" s="42"/>
      <c r="G2" s="42"/>
      <c r="H2" s="42"/>
      <c r="I2" s="210"/>
      <c r="J2" s="210"/>
      <c r="K2" s="210"/>
    </row>
    <row r="3" spans="1:11" s="2" customFormat="1" ht="11.25" customHeight="1">
      <c r="A3" s="303" t="s">
        <v>40</v>
      </c>
      <c r="B3" s="304"/>
      <c r="C3" s="305"/>
      <c r="D3" s="305"/>
      <c r="E3" s="305"/>
      <c r="F3" s="305"/>
      <c r="G3" s="305"/>
      <c r="H3" s="41"/>
      <c r="I3" s="210"/>
      <c r="J3" s="210"/>
      <c r="K3" s="210"/>
    </row>
    <row r="4" spans="1:11" ht="28.5" customHeight="1" thickBot="1">
      <c r="A4" s="134"/>
      <c r="B4" s="135"/>
      <c r="C4" s="159">
        <v>2002</v>
      </c>
      <c r="D4" s="159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1" ht="16.5" customHeight="1" thickTop="1">
      <c r="A5" s="128" t="s">
        <v>23</v>
      </c>
      <c r="B5" s="131" t="s">
        <v>34</v>
      </c>
      <c r="C5" s="47">
        <v>248097</v>
      </c>
      <c r="D5" s="47">
        <v>237222</v>
      </c>
      <c r="E5" s="47">
        <v>234109</v>
      </c>
      <c r="F5" s="47">
        <v>228884</v>
      </c>
      <c r="G5" s="47">
        <v>237392</v>
      </c>
      <c r="H5" s="47">
        <v>237409</v>
      </c>
      <c r="I5" s="47">
        <v>240018</v>
      </c>
      <c r="J5" s="47">
        <v>217393</v>
      </c>
      <c r="K5" s="47">
        <v>215632.00000001481</v>
      </c>
    </row>
    <row r="6" spans="1:11" ht="14.25" customHeight="1">
      <c r="A6" s="62"/>
      <c r="B6" s="65" t="s">
        <v>0</v>
      </c>
      <c r="C6" s="47">
        <v>197989</v>
      </c>
      <c r="D6" s="47">
        <v>189473</v>
      </c>
      <c r="E6" s="47">
        <v>185812</v>
      </c>
      <c r="F6" s="47">
        <v>180107</v>
      </c>
      <c r="G6" s="47">
        <v>184764</v>
      </c>
      <c r="H6" s="47">
        <v>181693</v>
      </c>
      <c r="I6" s="47">
        <v>181328</v>
      </c>
      <c r="J6" s="47">
        <v>162315</v>
      </c>
      <c r="K6" s="47">
        <v>160615.85513256548</v>
      </c>
    </row>
    <row r="7" spans="1:11" ht="14.25" customHeight="1">
      <c r="A7" s="62"/>
      <c r="B7" s="65" t="s">
        <v>74</v>
      </c>
      <c r="C7" s="47">
        <v>49688</v>
      </c>
      <c r="D7" s="47">
        <v>47180</v>
      </c>
      <c r="E7" s="47">
        <v>48071</v>
      </c>
      <c r="F7" s="47">
        <v>48540</v>
      </c>
      <c r="G7" s="47">
        <v>52628</v>
      </c>
      <c r="H7" s="47">
        <v>55716</v>
      </c>
      <c r="I7" s="47">
        <v>58690</v>
      </c>
      <c r="J7" s="47">
        <v>55078</v>
      </c>
      <c r="K7" s="47">
        <v>55016.144867449329</v>
      </c>
    </row>
    <row r="8" spans="1:11" ht="14.25" customHeight="1">
      <c r="A8" s="62"/>
      <c r="B8" s="65" t="s">
        <v>177</v>
      </c>
      <c r="C8" s="47">
        <v>420</v>
      </c>
      <c r="D8" s="47">
        <v>569</v>
      </c>
      <c r="E8" s="47">
        <v>226</v>
      </c>
      <c r="F8" s="47">
        <v>237</v>
      </c>
      <c r="G8" s="47" t="s">
        <v>41</v>
      </c>
      <c r="H8" s="47" t="s">
        <v>41</v>
      </c>
      <c r="I8" s="47" t="s">
        <v>41</v>
      </c>
      <c r="J8" s="47" t="s">
        <v>41</v>
      </c>
      <c r="K8" s="47" t="s">
        <v>41</v>
      </c>
    </row>
    <row r="9" spans="1:11" ht="16.5" customHeight="1">
      <c r="A9" s="138" t="s">
        <v>173</v>
      </c>
      <c r="B9" s="65" t="s">
        <v>34</v>
      </c>
      <c r="C9" s="47">
        <v>4073</v>
      </c>
      <c r="D9" s="47">
        <v>2984</v>
      </c>
      <c r="E9" s="47">
        <v>2324</v>
      </c>
      <c r="F9" s="47">
        <v>1832</v>
      </c>
      <c r="G9" s="47">
        <v>1689</v>
      </c>
      <c r="H9" s="47">
        <v>1571</v>
      </c>
      <c r="I9" s="47">
        <v>1445</v>
      </c>
      <c r="J9" s="47">
        <v>758</v>
      </c>
      <c r="K9" s="47">
        <v>729.63321944645338</v>
      </c>
    </row>
    <row r="10" spans="1:11" ht="14.25" customHeight="1">
      <c r="A10" s="63"/>
      <c r="B10" s="69" t="s">
        <v>0</v>
      </c>
      <c r="C10" s="50">
        <v>3331</v>
      </c>
      <c r="D10" s="50">
        <v>2453</v>
      </c>
      <c r="E10" s="50">
        <v>1963</v>
      </c>
      <c r="F10" s="50">
        <v>1521</v>
      </c>
      <c r="G10" s="50">
        <v>1428</v>
      </c>
      <c r="H10" s="50">
        <v>1299</v>
      </c>
      <c r="I10" s="50">
        <v>1121</v>
      </c>
      <c r="J10" s="50">
        <v>600</v>
      </c>
      <c r="K10" s="50">
        <v>608.0020743404433</v>
      </c>
    </row>
    <row r="11" spans="1:11" ht="14.25" customHeight="1">
      <c r="A11" s="63"/>
      <c r="B11" s="69" t="s">
        <v>74</v>
      </c>
      <c r="C11" s="50">
        <v>742</v>
      </c>
      <c r="D11" s="50">
        <v>531</v>
      </c>
      <c r="E11" s="50">
        <v>361</v>
      </c>
      <c r="F11" s="50">
        <v>311</v>
      </c>
      <c r="G11" s="50">
        <v>261</v>
      </c>
      <c r="H11" s="50">
        <v>272</v>
      </c>
      <c r="I11" s="50">
        <v>324</v>
      </c>
      <c r="J11" s="50">
        <v>158</v>
      </c>
      <c r="K11" s="50">
        <v>121.63114510601008</v>
      </c>
    </row>
    <row r="12" spans="1:11" ht="14.25" customHeight="1">
      <c r="A12" s="63"/>
      <c r="B12" s="69" t="s">
        <v>177</v>
      </c>
      <c r="C12" s="50" t="s">
        <v>41</v>
      </c>
      <c r="D12" s="50" t="s">
        <v>41</v>
      </c>
      <c r="E12" s="50" t="s">
        <v>41</v>
      </c>
      <c r="F12" s="50" t="s">
        <v>41</v>
      </c>
      <c r="G12" s="50" t="s">
        <v>41</v>
      </c>
      <c r="H12" s="50" t="s">
        <v>41</v>
      </c>
      <c r="I12" s="50" t="s">
        <v>41</v>
      </c>
      <c r="J12" s="50" t="s">
        <v>41</v>
      </c>
      <c r="K12" s="50" t="s">
        <v>41</v>
      </c>
    </row>
    <row r="13" spans="1:11" ht="16.5" customHeight="1">
      <c r="A13" s="138" t="s">
        <v>161</v>
      </c>
      <c r="B13" s="65" t="s">
        <v>34</v>
      </c>
      <c r="C13" s="47">
        <v>37903</v>
      </c>
      <c r="D13" s="47">
        <v>32645</v>
      </c>
      <c r="E13" s="47">
        <v>30233</v>
      </c>
      <c r="F13" s="47">
        <v>29372</v>
      </c>
      <c r="G13" s="47">
        <v>29613</v>
      </c>
      <c r="H13" s="47">
        <v>31226</v>
      </c>
      <c r="I13" s="47">
        <v>30296</v>
      </c>
      <c r="J13" s="47">
        <v>21996</v>
      </c>
      <c r="K13" s="47">
        <v>21283.649959186292</v>
      </c>
    </row>
    <row r="14" spans="1:11" ht="14.25" customHeight="1">
      <c r="A14" s="63"/>
      <c r="B14" s="69" t="s">
        <v>0</v>
      </c>
      <c r="C14" s="50">
        <v>29961</v>
      </c>
      <c r="D14" s="50">
        <v>25988</v>
      </c>
      <c r="E14" s="50">
        <v>24002</v>
      </c>
      <c r="F14" s="50">
        <v>23315</v>
      </c>
      <c r="G14" s="50">
        <v>23177</v>
      </c>
      <c r="H14" s="50">
        <v>23903</v>
      </c>
      <c r="I14" s="50">
        <v>23457</v>
      </c>
      <c r="J14" s="50">
        <v>16760</v>
      </c>
      <c r="K14" s="50">
        <v>16036.66890378383</v>
      </c>
    </row>
    <row r="15" spans="1:11" ht="14.25" customHeight="1">
      <c r="A15" s="63"/>
      <c r="B15" s="69" t="s">
        <v>74</v>
      </c>
      <c r="C15" s="50">
        <v>7916</v>
      </c>
      <c r="D15" s="50">
        <v>6638</v>
      </c>
      <c r="E15" s="50">
        <v>6231</v>
      </c>
      <c r="F15" s="50">
        <v>6057</v>
      </c>
      <c r="G15" s="50">
        <v>6436</v>
      </c>
      <c r="H15" s="50">
        <v>7323</v>
      </c>
      <c r="I15" s="50">
        <v>6839</v>
      </c>
      <c r="J15" s="50">
        <v>5236</v>
      </c>
      <c r="K15" s="50">
        <v>5246.9810554024625</v>
      </c>
    </row>
    <row r="16" spans="1:11" ht="14.25" customHeight="1">
      <c r="A16" s="63"/>
      <c r="B16" s="69" t="s">
        <v>177</v>
      </c>
      <c r="C16" s="50">
        <v>26</v>
      </c>
      <c r="D16" s="50">
        <v>19</v>
      </c>
      <c r="E16" s="50" t="s">
        <v>41</v>
      </c>
      <c r="F16" s="50" t="s">
        <v>41</v>
      </c>
      <c r="G16" s="50" t="s">
        <v>41</v>
      </c>
      <c r="H16" s="50" t="s">
        <v>41</v>
      </c>
      <c r="I16" s="50" t="s">
        <v>41</v>
      </c>
      <c r="J16" s="50" t="s">
        <v>41</v>
      </c>
      <c r="K16" s="50" t="s">
        <v>41</v>
      </c>
    </row>
    <row r="17" spans="1:11" ht="16.5" customHeight="1">
      <c r="A17" s="138" t="s">
        <v>162</v>
      </c>
      <c r="B17" s="65" t="s">
        <v>34</v>
      </c>
      <c r="C17" s="47">
        <v>70516</v>
      </c>
      <c r="D17" s="47">
        <v>64622</v>
      </c>
      <c r="E17" s="47">
        <v>62519</v>
      </c>
      <c r="F17" s="47">
        <v>62398</v>
      </c>
      <c r="G17" s="47">
        <v>64196</v>
      </c>
      <c r="H17" s="47">
        <v>64983</v>
      </c>
      <c r="I17" s="47">
        <v>65230</v>
      </c>
      <c r="J17" s="47">
        <v>54370</v>
      </c>
      <c r="K17" s="47">
        <v>54353.930195990863</v>
      </c>
    </row>
    <row r="18" spans="1:11" ht="14.25" customHeight="1">
      <c r="A18" s="63"/>
      <c r="B18" s="69" t="s">
        <v>0</v>
      </c>
      <c r="C18" s="50">
        <v>56281</v>
      </c>
      <c r="D18" s="50">
        <v>51827</v>
      </c>
      <c r="E18" s="50">
        <v>49586</v>
      </c>
      <c r="F18" s="50">
        <v>49394</v>
      </c>
      <c r="G18" s="50">
        <v>49509</v>
      </c>
      <c r="H18" s="50">
        <v>49752</v>
      </c>
      <c r="I18" s="50">
        <v>49013</v>
      </c>
      <c r="J18" s="50">
        <v>40467</v>
      </c>
      <c r="K18" s="50">
        <v>40360.304340301591</v>
      </c>
    </row>
    <row r="19" spans="1:11" ht="14.25" customHeight="1">
      <c r="A19" s="63"/>
      <c r="B19" s="69" t="s">
        <v>74</v>
      </c>
      <c r="C19" s="50">
        <v>14157</v>
      </c>
      <c r="D19" s="50">
        <v>12736</v>
      </c>
      <c r="E19" s="50">
        <v>12933</v>
      </c>
      <c r="F19" s="50">
        <v>13004</v>
      </c>
      <c r="G19" s="50">
        <v>14687</v>
      </c>
      <c r="H19" s="50">
        <v>15231</v>
      </c>
      <c r="I19" s="50">
        <v>16217</v>
      </c>
      <c r="J19" s="50">
        <v>13903</v>
      </c>
      <c r="K19" s="50">
        <v>13993.625855689272</v>
      </c>
    </row>
    <row r="20" spans="1:11" ht="14.25" customHeight="1">
      <c r="A20" s="63"/>
      <c r="B20" s="69" t="s">
        <v>177</v>
      </c>
      <c r="C20" s="50">
        <v>78</v>
      </c>
      <c r="D20" s="50">
        <v>59</v>
      </c>
      <c r="E20" s="50" t="s">
        <v>41</v>
      </c>
      <c r="F20" s="50" t="s">
        <v>41</v>
      </c>
      <c r="G20" s="50" t="s">
        <v>41</v>
      </c>
      <c r="H20" s="50" t="s">
        <v>41</v>
      </c>
      <c r="I20" s="50" t="s">
        <v>41</v>
      </c>
      <c r="J20" s="50" t="s">
        <v>41</v>
      </c>
      <c r="K20" s="50" t="s">
        <v>41</v>
      </c>
    </row>
    <row r="21" spans="1:11" ht="16.5" customHeight="1">
      <c r="A21" s="138" t="s">
        <v>163</v>
      </c>
      <c r="B21" s="65" t="s">
        <v>34</v>
      </c>
      <c r="C21" s="47">
        <v>65467</v>
      </c>
      <c r="D21" s="47">
        <v>61789</v>
      </c>
      <c r="E21" s="47">
        <v>60054</v>
      </c>
      <c r="F21" s="47">
        <v>61721</v>
      </c>
      <c r="G21" s="47">
        <v>63264</v>
      </c>
      <c r="H21" s="47">
        <v>63955</v>
      </c>
      <c r="I21" s="47">
        <v>65539</v>
      </c>
      <c r="J21" s="47">
        <v>56377</v>
      </c>
      <c r="K21" s="47">
        <v>59318.615622001256</v>
      </c>
    </row>
    <row r="22" spans="1:11" ht="14.25" customHeight="1">
      <c r="A22" s="63"/>
      <c r="B22" s="69" t="s">
        <v>0</v>
      </c>
      <c r="C22" s="50">
        <v>52031</v>
      </c>
      <c r="D22" s="50">
        <v>49169</v>
      </c>
      <c r="E22" s="50">
        <v>47191</v>
      </c>
      <c r="F22" s="50">
        <v>48124</v>
      </c>
      <c r="G22" s="50">
        <v>48949</v>
      </c>
      <c r="H22" s="50">
        <v>49010</v>
      </c>
      <c r="I22" s="50">
        <v>49048</v>
      </c>
      <c r="J22" s="50">
        <v>42216</v>
      </c>
      <c r="K22" s="50">
        <v>44642.319424351728</v>
      </c>
    </row>
    <row r="23" spans="1:11" ht="14.25" customHeight="1">
      <c r="A23" s="63"/>
      <c r="B23" s="69" t="s">
        <v>74</v>
      </c>
      <c r="C23" s="50">
        <v>13351</v>
      </c>
      <c r="D23" s="50">
        <v>12539</v>
      </c>
      <c r="E23" s="50">
        <v>12863</v>
      </c>
      <c r="F23" s="50">
        <v>13597</v>
      </c>
      <c r="G23" s="50">
        <v>14315</v>
      </c>
      <c r="H23" s="50">
        <v>14945</v>
      </c>
      <c r="I23" s="50">
        <v>16491</v>
      </c>
      <c r="J23" s="50">
        <v>14161</v>
      </c>
      <c r="K23" s="50">
        <v>14676.296197649528</v>
      </c>
    </row>
    <row r="24" spans="1:11" ht="14.25" customHeight="1">
      <c r="A24" s="63"/>
      <c r="B24" s="69" t="s">
        <v>177</v>
      </c>
      <c r="C24" s="50">
        <v>85</v>
      </c>
      <c r="D24" s="50">
        <v>81</v>
      </c>
      <c r="E24" s="50" t="s">
        <v>41</v>
      </c>
      <c r="F24" s="50" t="s">
        <v>41</v>
      </c>
      <c r="G24" s="50" t="s">
        <v>41</v>
      </c>
      <c r="H24" s="50" t="s">
        <v>41</v>
      </c>
      <c r="I24" s="50" t="s">
        <v>41</v>
      </c>
      <c r="J24" s="50" t="s">
        <v>41</v>
      </c>
      <c r="K24" s="50" t="s">
        <v>41</v>
      </c>
    </row>
    <row r="25" spans="1:11" ht="16.5" customHeight="1">
      <c r="A25" s="138" t="s">
        <v>164</v>
      </c>
      <c r="B25" s="65" t="s">
        <v>34</v>
      </c>
      <c r="C25" s="47">
        <v>47094</v>
      </c>
      <c r="D25" s="47">
        <v>44084</v>
      </c>
      <c r="E25" s="47">
        <v>43393</v>
      </c>
      <c r="F25" s="47">
        <v>45369</v>
      </c>
      <c r="G25" s="47">
        <v>48036</v>
      </c>
      <c r="H25" s="47">
        <v>48647</v>
      </c>
      <c r="I25" s="47">
        <v>51071</v>
      </c>
      <c r="J25" s="47">
        <v>46187</v>
      </c>
      <c r="K25" s="47">
        <v>50050.18936243315</v>
      </c>
    </row>
    <row r="26" spans="1:11" ht="14.25" customHeight="1">
      <c r="A26" s="63"/>
      <c r="B26" s="69" t="s">
        <v>0</v>
      </c>
      <c r="C26" s="50">
        <v>37704</v>
      </c>
      <c r="D26" s="50">
        <v>35107</v>
      </c>
      <c r="E26" s="50">
        <v>34373</v>
      </c>
      <c r="F26" s="50">
        <v>35442</v>
      </c>
      <c r="G26" s="50">
        <v>37312</v>
      </c>
      <c r="H26" s="50">
        <v>36702</v>
      </c>
      <c r="I26" s="50">
        <v>38052</v>
      </c>
      <c r="J26" s="50">
        <v>33827</v>
      </c>
      <c r="K26" s="50">
        <v>36641.236173573569</v>
      </c>
    </row>
    <row r="27" spans="1:11" ht="14.25" customHeight="1">
      <c r="A27" s="63"/>
      <c r="B27" s="69" t="s">
        <v>74</v>
      </c>
      <c r="C27" s="50">
        <v>9336</v>
      </c>
      <c r="D27" s="50">
        <v>8928</v>
      </c>
      <c r="E27" s="50">
        <v>9020</v>
      </c>
      <c r="F27" s="50">
        <v>9927</v>
      </c>
      <c r="G27" s="50">
        <v>10724</v>
      </c>
      <c r="H27" s="50">
        <v>11945</v>
      </c>
      <c r="I27" s="50">
        <v>13019</v>
      </c>
      <c r="J27" s="50">
        <v>12360</v>
      </c>
      <c r="K27" s="50">
        <v>13408.953188859581</v>
      </c>
    </row>
    <row r="28" spans="1:11" ht="14.25" customHeight="1">
      <c r="A28" s="63"/>
      <c r="B28" s="69" t="s">
        <v>177</v>
      </c>
      <c r="C28" s="50">
        <v>54</v>
      </c>
      <c r="D28" s="50">
        <v>49</v>
      </c>
      <c r="E28" s="50" t="s">
        <v>41</v>
      </c>
      <c r="F28" s="50" t="s">
        <v>41</v>
      </c>
      <c r="G28" s="50" t="s">
        <v>41</v>
      </c>
      <c r="H28" s="50" t="s">
        <v>41</v>
      </c>
      <c r="I28" s="50" t="s">
        <v>41</v>
      </c>
      <c r="J28" s="50" t="s">
        <v>41</v>
      </c>
      <c r="K28" s="50" t="s">
        <v>41</v>
      </c>
    </row>
    <row r="29" spans="1:11" ht="16.5" customHeight="1">
      <c r="A29" s="138" t="s">
        <v>165</v>
      </c>
      <c r="B29" s="65" t="s">
        <v>34</v>
      </c>
      <c r="C29" s="47">
        <v>19219</v>
      </c>
      <c r="D29" s="47">
        <v>17962</v>
      </c>
      <c r="E29" s="47">
        <v>18661</v>
      </c>
      <c r="F29" s="47">
        <v>19332</v>
      </c>
      <c r="G29" s="47">
        <v>20981</v>
      </c>
      <c r="H29" s="47">
        <v>21689</v>
      </c>
      <c r="I29" s="47">
        <v>22522</v>
      </c>
      <c r="J29" s="47">
        <v>21636</v>
      </c>
      <c r="K29" s="47">
        <v>22630.894232990817</v>
      </c>
    </row>
    <row r="30" spans="1:11" ht="14.25" customHeight="1">
      <c r="A30" s="63"/>
      <c r="B30" s="69" t="s">
        <v>0</v>
      </c>
      <c r="C30" s="50">
        <v>15659</v>
      </c>
      <c r="D30" s="50">
        <v>14443</v>
      </c>
      <c r="E30" s="50">
        <v>15012</v>
      </c>
      <c r="F30" s="50">
        <v>15321</v>
      </c>
      <c r="G30" s="50">
        <v>16675</v>
      </c>
      <c r="H30" s="50">
        <v>16862</v>
      </c>
      <c r="I30" s="50">
        <v>17516</v>
      </c>
      <c r="J30" s="50">
        <v>16312</v>
      </c>
      <c r="K30" s="50">
        <v>16682.056884801565</v>
      </c>
    </row>
    <row r="31" spans="1:11" ht="14.25" customHeight="1">
      <c r="A31" s="63"/>
      <c r="B31" s="69" t="s">
        <v>74</v>
      </c>
      <c r="C31" s="50">
        <v>3549</v>
      </c>
      <c r="D31" s="50">
        <v>3501</v>
      </c>
      <c r="E31" s="50">
        <v>3649</v>
      </c>
      <c r="F31" s="50">
        <v>4011</v>
      </c>
      <c r="G31" s="50">
        <v>4306</v>
      </c>
      <c r="H31" s="50">
        <v>4827</v>
      </c>
      <c r="I31" s="50">
        <v>5006</v>
      </c>
      <c r="J31" s="50">
        <v>5324</v>
      </c>
      <c r="K31" s="50">
        <v>5948.8373481892522</v>
      </c>
    </row>
    <row r="32" spans="1:11" ht="14.25" customHeight="1">
      <c r="A32" s="63"/>
      <c r="B32" s="69" t="s">
        <v>177</v>
      </c>
      <c r="C32" s="50">
        <v>11</v>
      </c>
      <c r="D32" s="50">
        <v>18</v>
      </c>
      <c r="E32" s="50" t="s">
        <v>41</v>
      </c>
      <c r="F32" s="50" t="s">
        <v>41</v>
      </c>
      <c r="G32" s="50" t="s">
        <v>41</v>
      </c>
      <c r="H32" s="50" t="s">
        <v>41</v>
      </c>
      <c r="I32" s="50" t="s">
        <v>41</v>
      </c>
      <c r="J32" s="50" t="s">
        <v>41</v>
      </c>
      <c r="K32" s="50" t="s">
        <v>41</v>
      </c>
    </row>
    <row r="33" spans="1:11" ht="16.5" customHeight="1">
      <c r="A33" s="138" t="s">
        <v>133</v>
      </c>
      <c r="B33" s="65" t="s">
        <v>34</v>
      </c>
      <c r="C33" s="47">
        <v>3240</v>
      </c>
      <c r="D33" s="47">
        <v>2822</v>
      </c>
      <c r="E33" s="47">
        <v>2644</v>
      </c>
      <c r="F33" s="47">
        <v>2725</v>
      </c>
      <c r="G33" s="47">
        <v>2672</v>
      </c>
      <c r="H33" s="47">
        <v>2337</v>
      </c>
      <c r="I33" s="47">
        <v>2332</v>
      </c>
      <c r="J33" s="47">
        <v>2439</v>
      </c>
      <c r="K33" s="47">
        <v>2512.9891635818917</v>
      </c>
    </row>
    <row r="34" spans="1:11" ht="14.25" customHeight="1">
      <c r="A34" s="63"/>
      <c r="B34" s="69" t="s">
        <v>0</v>
      </c>
      <c r="C34" s="50">
        <v>2663</v>
      </c>
      <c r="D34" s="50">
        <v>2322</v>
      </c>
      <c r="E34" s="50">
        <v>2133</v>
      </c>
      <c r="F34" s="50">
        <v>2227</v>
      </c>
      <c r="G34" s="50">
        <v>2193</v>
      </c>
      <c r="H34" s="50">
        <v>1886</v>
      </c>
      <c r="I34" s="50">
        <v>1926</v>
      </c>
      <c r="J34" s="50">
        <v>1909</v>
      </c>
      <c r="K34" s="50">
        <v>1986.2016627003779</v>
      </c>
    </row>
    <row r="35" spans="1:11" ht="14.25" customHeight="1">
      <c r="A35" s="63"/>
      <c r="B35" s="69" t="s">
        <v>74</v>
      </c>
      <c r="C35" s="50">
        <v>573</v>
      </c>
      <c r="D35" s="50">
        <v>500</v>
      </c>
      <c r="E35" s="50">
        <v>511</v>
      </c>
      <c r="F35" s="50">
        <v>498</v>
      </c>
      <c r="G35" s="50">
        <v>479</v>
      </c>
      <c r="H35" s="50">
        <v>451</v>
      </c>
      <c r="I35" s="50">
        <v>406</v>
      </c>
      <c r="J35" s="50">
        <v>530</v>
      </c>
      <c r="K35" s="50">
        <v>526.78750088151378</v>
      </c>
    </row>
    <row r="36" spans="1:11" ht="14.25" customHeight="1">
      <c r="A36" s="63"/>
      <c r="B36" s="69" t="s">
        <v>177</v>
      </c>
      <c r="C36" s="50">
        <v>4</v>
      </c>
      <c r="D36" s="50" t="s">
        <v>41</v>
      </c>
      <c r="E36" s="50" t="s">
        <v>41</v>
      </c>
      <c r="F36" s="50" t="s">
        <v>41</v>
      </c>
      <c r="G36" s="50" t="s">
        <v>41</v>
      </c>
      <c r="H36" s="50" t="s">
        <v>41</v>
      </c>
      <c r="I36" s="50" t="s">
        <v>41</v>
      </c>
      <c r="J36" s="50" t="s">
        <v>41</v>
      </c>
      <c r="K36" s="50" t="s">
        <v>41</v>
      </c>
    </row>
    <row r="37" spans="1:11" ht="16.5" customHeight="1">
      <c r="A37" s="138" t="s">
        <v>35</v>
      </c>
      <c r="B37" s="65" t="s">
        <v>34</v>
      </c>
      <c r="C37" s="47">
        <v>585</v>
      </c>
      <c r="D37" s="47">
        <v>10314</v>
      </c>
      <c r="E37" s="47">
        <v>14281</v>
      </c>
      <c r="F37" s="47">
        <v>6135</v>
      </c>
      <c r="G37" s="47">
        <v>6941</v>
      </c>
      <c r="H37" s="47">
        <v>3001</v>
      </c>
      <c r="I37" s="47">
        <v>1583</v>
      </c>
      <c r="J37" s="47">
        <v>13630</v>
      </c>
      <c r="K37" s="47">
        <v>4752.0982443726261</v>
      </c>
    </row>
    <row r="38" spans="1:11" ht="14.25" customHeight="1">
      <c r="A38" s="151"/>
      <c r="B38" s="69" t="s">
        <v>0</v>
      </c>
      <c r="C38" s="50">
        <v>359</v>
      </c>
      <c r="D38" s="50">
        <v>8164</v>
      </c>
      <c r="E38" s="50">
        <v>11552</v>
      </c>
      <c r="F38" s="50">
        <v>4763</v>
      </c>
      <c r="G38" s="50">
        <v>5521</v>
      </c>
      <c r="H38" s="50">
        <v>2279</v>
      </c>
      <c r="I38" s="50">
        <v>1196</v>
      </c>
      <c r="J38" s="50">
        <v>10224</v>
      </c>
      <c r="K38" s="50">
        <v>3659.0656687135765</v>
      </c>
    </row>
    <row r="39" spans="1:11" ht="14.25" customHeight="1">
      <c r="A39" s="146"/>
      <c r="B39" s="69" t="s">
        <v>74</v>
      </c>
      <c r="C39" s="50">
        <v>64</v>
      </c>
      <c r="D39" s="50">
        <v>1807</v>
      </c>
      <c r="E39" s="50">
        <v>2503</v>
      </c>
      <c r="F39" s="50">
        <v>1135</v>
      </c>
      <c r="G39" s="50">
        <v>1420</v>
      </c>
      <c r="H39" s="50">
        <v>722</v>
      </c>
      <c r="I39" s="50">
        <v>387</v>
      </c>
      <c r="J39" s="50">
        <v>3406</v>
      </c>
      <c r="K39" s="50">
        <v>1093.0325756590496</v>
      </c>
    </row>
    <row r="40" spans="1:11" ht="14.25" customHeight="1">
      <c r="A40" s="104"/>
      <c r="B40" s="110" t="s">
        <v>177</v>
      </c>
      <c r="C40" s="120">
        <v>162</v>
      </c>
      <c r="D40" s="120">
        <v>343</v>
      </c>
      <c r="E40" s="120">
        <v>226</v>
      </c>
      <c r="F40" s="120">
        <v>237</v>
      </c>
      <c r="G40" s="120" t="s">
        <v>41</v>
      </c>
      <c r="H40" s="120" t="s">
        <v>41</v>
      </c>
      <c r="I40" s="120" t="s">
        <v>41</v>
      </c>
      <c r="J40" s="120" t="s">
        <v>41</v>
      </c>
      <c r="K40" s="120" t="s">
        <v>41</v>
      </c>
    </row>
    <row r="41" spans="1:11" ht="13.5" customHeight="1">
      <c r="A41" s="306" t="s">
        <v>344</v>
      </c>
      <c r="B41" s="306"/>
      <c r="C41" s="306"/>
      <c r="D41" s="306"/>
      <c r="E41" s="306"/>
      <c r="F41" s="306"/>
      <c r="G41" s="306"/>
      <c r="H41" s="1"/>
    </row>
    <row r="42" spans="1:11" ht="12">
      <c r="A42" s="16"/>
      <c r="C42" s="1"/>
      <c r="D42" s="1"/>
      <c r="E42" s="1"/>
      <c r="F42" s="1"/>
      <c r="G42" s="1"/>
      <c r="H42" s="1"/>
    </row>
    <row r="43" spans="1:11" ht="12">
      <c r="A43" s="11"/>
      <c r="C43" s="1"/>
      <c r="D43" s="1"/>
      <c r="E43" s="1"/>
      <c r="F43" s="1"/>
      <c r="G43" s="1"/>
      <c r="H43" s="1"/>
    </row>
    <row r="44" spans="1:11" ht="10.5" customHeight="1"/>
    <row r="45" spans="1:11" ht="12">
      <c r="A45" s="17"/>
    </row>
    <row r="46" spans="1:11" ht="12">
      <c r="A46" s="17"/>
    </row>
    <row r="47" spans="1:11" ht="12">
      <c r="A47" s="17"/>
    </row>
    <row r="48" spans="1:11" ht="12">
      <c r="A48" s="17"/>
    </row>
    <row r="71" spans="1:1">
      <c r="A71" s="19"/>
    </row>
    <row r="72" spans="1:1">
      <c r="A72" s="19"/>
    </row>
    <row r="73" spans="1:1">
      <c r="A73" s="19"/>
    </row>
  </sheetData>
  <mergeCells count="3">
    <mergeCell ref="A3:G3"/>
    <mergeCell ref="A41:G41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lha13" enableFormatConditionsCalculation="0">
    <tabColor indexed="26"/>
  </sheetPr>
  <dimension ref="A1:K41"/>
  <sheetViews>
    <sheetView workbookViewId="0">
      <selection sqref="A1:K1"/>
    </sheetView>
  </sheetViews>
  <sheetFormatPr defaultRowHeight="11.25"/>
  <cols>
    <col min="1" max="1" width="10.7109375" style="8" customWidth="1"/>
    <col min="2" max="2" width="2" style="8" customWidth="1"/>
    <col min="3" max="7" width="5.85546875" style="8" customWidth="1"/>
    <col min="8" max="8" width="6" style="8" customWidth="1"/>
    <col min="9" max="11" width="6" style="1" customWidth="1"/>
    <col min="12" max="16384" width="9.140625" style="1"/>
  </cols>
  <sheetData>
    <row r="1" spans="1:11" s="2" customFormat="1" ht="27.75" customHeight="1">
      <c r="A1" s="288" t="s">
        <v>262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s="2" customFormat="1" ht="15" customHeight="1">
      <c r="A2" s="42"/>
      <c r="B2" s="42"/>
      <c r="C2" s="42"/>
      <c r="D2" s="42"/>
      <c r="E2" s="42"/>
      <c r="F2" s="42"/>
      <c r="G2" s="42"/>
      <c r="H2" s="42"/>
      <c r="I2" s="210"/>
      <c r="J2" s="210"/>
      <c r="K2" s="210"/>
    </row>
    <row r="3" spans="1:11" s="2" customFormat="1" ht="11.25" customHeight="1">
      <c r="A3" s="127" t="s">
        <v>40</v>
      </c>
      <c r="B3" s="42"/>
      <c r="C3" s="42"/>
      <c r="D3" s="42"/>
      <c r="E3" s="42"/>
      <c r="F3" s="42"/>
      <c r="G3" s="170"/>
      <c r="H3" s="170"/>
      <c r="I3" s="210"/>
      <c r="J3" s="210"/>
      <c r="K3" s="210"/>
    </row>
    <row r="4" spans="1:11" ht="28.5" customHeight="1" thickBot="1">
      <c r="A4" s="134"/>
      <c r="B4" s="135"/>
      <c r="C4" s="157">
        <v>2002</v>
      </c>
      <c r="D4" s="157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1" ht="16.5" customHeight="1" thickTop="1">
      <c r="A5" s="128" t="s">
        <v>23</v>
      </c>
      <c r="B5" s="133" t="s">
        <v>34</v>
      </c>
      <c r="C5" s="108">
        <v>357</v>
      </c>
      <c r="D5" s="108">
        <v>312</v>
      </c>
      <c r="E5" s="108">
        <v>306</v>
      </c>
      <c r="F5" s="108">
        <v>300</v>
      </c>
      <c r="G5" s="108">
        <v>253</v>
      </c>
      <c r="H5" s="108">
        <v>276</v>
      </c>
      <c r="I5" s="108">
        <v>231</v>
      </c>
      <c r="J5" s="108">
        <v>217</v>
      </c>
      <c r="K5" s="108">
        <v>208</v>
      </c>
    </row>
    <row r="6" spans="1:11" ht="14.25" customHeight="1">
      <c r="A6" s="62"/>
      <c r="B6" s="102" t="s">
        <v>0</v>
      </c>
      <c r="C6" s="108">
        <v>340</v>
      </c>
      <c r="D6" s="108">
        <v>293</v>
      </c>
      <c r="E6" s="108">
        <v>298</v>
      </c>
      <c r="F6" s="108">
        <v>287</v>
      </c>
      <c r="G6" s="108">
        <v>245</v>
      </c>
      <c r="H6" s="108">
        <v>269</v>
      </c>
      <c r="I6" s="108">
        <v>221</v>
      </c>
      <c r="J6" s="108">
        <v>210</v>
      </c>
      <c r="K6" s="108">
        <v>199</v>
      </c>
    </row>
    <row r="7" spans="1:11" ht="14.25" customHeight="1">
      <c r="A7" s="62"/>
      <c r="B7" s="102" t="s">
        <v>74</v>
      </c>
      <c r="C7" s="108">
        <v>17</v>
      </c>
      <c r="D7" s="108">
        <v>13</v>
      </c>
      <c r="E7" s="108">
        <v>8</v>
      </c>
      <c r="F7" s="108">
        <v>13</v>
      </c>
      <c r="G7" s="108">
        <v>8</v>
      </c>
      <c r="H7" s="108">
        <v>7</v>
      </c>
      <c r="I7" s="108">
        <v>10</v>
      </c>
      <c r="J7" s="108">
        <v>7</v>
      </c>
      <c r="K7" s="108">
        <v>9</v>
      </c>
    </row>
    <row r="8" spans="1:11" ht="14.25" customHeight="1">
      <c r="A8" s="62"/>
      <c r="B8" s="65" t="s">
        <v>177</v>
      </c>
      <c r="C8" s="108" t="s">
        <v>41</v>
      </c>
      <c r="D8" s="108">
        <v>6</v>
      </c>
      <c r="E8" s="108" t="s">
        <v>41</v>
      </c>
      <c r="F8" s="108" t="s">
        <v>41</v>
      </c>
      <c r="G8" s="108" t="s">
        <v>41</v>
      </c>
      <c r="H8" s="108" t="s">
        <v>41</v>
      </c>
      <c r="I8" s="108" t="s">
        <v>41</v>
      </c>
      <c r="J8" s="108" t="s">
        <v>41</v>
      </c>
      <c r="K8" s="108" t="s">
        <v>41</v>
      </c>
    </row>
    <row r="9" spans="1:11" ht="16.5" customHeight="1">
      <c r="A9" s="138" t="s">
        <v>173</v>
      </c>
      <c r="B9" s="65" t="s">
        <v>34</v>
      </c>
      <c r="C9" s="102">
        <v>2</v>
      </c>
      <c r="D9" s="102">
        <v>3</v>
      </c>
      <c r="E9" s="102">
        <v>2</v>
      </c>
      <c r="F9" s="102">
        <v>1</v>
      </c>
      <c r="G9" s="102">
        <v>1</v>
      </c>
      <c r="H9" s="102">
        <v>3</v>
      </c>
      <c r="I9" s="102">
        <v>1</v>
      </c>
      <c r="J9" s="108" t="s">
        <v>41</v>
      </c>
      <c r="K9" s="108" t="s">
        <v>41</v>
      </c>
    </row>
    <row r="10" spans="1:11" ht="14.25" customHeight="1">
      <c r="A10" s="63"/>
      <c r="B10" s="69" t="s">
        <v>0</v>
      </c>
      <c r="C10" s="114">
        <v>2</v>
      </c>
      <c r="D10" s="114">
        <v>2</v>
      </c>
      <c r="E10" s="114">
        <v>2</v>
      </c>
      <c r="F10" s="114">
        <v>1</v>
      </c>
      <c r="G10" s="114">
        <v>1</v>
      </c>
      <c r="H10" s="114">
        <v>3</v>
      </c>
      <c r="I10" s="114">
        <v>1</v>
      </c>
      <c r="J10" s="108" t="s">
        <v>41</v>
      </c>
      <c r="K10" s="108" t="s">
        <v>41</v>
      </c>
    </row>
    <row r="11" spans="1:11" ht="14.25" customHeight="1">
      <c r="A11" s="63"/>
      <c r="B11" s="69" t="s">
        <v>74</v>
      </c>
      <c r="C11" s="114" t="s">
        <v>41</v>
      </c>
      <c r="D11" s="114">
        <v>1</v>
      </c>
      <c r="E11" s="114" t="s">
        <v>41</v>
      </c>
      <c r="F11" s="114" t="s">
        <v>41</v>
      </c>
      <c r="G11" s="114" t="s">
        <v>41</v>
      </c>
      <c r="H11" s="114" t="s">
        <v>41</v>
      </c>
      <c r="I11" s="114" t="s">
        <v>41</v>
      </c>
      <c r="J11" s="114" t="s">
        <v>41</v>
      </c>
      <c r="K11" s="114" t="s">
        <v>41</v>
      </c>
    </row>
    <row r="12" spans="1:11" ht="14.25" customHeight="1">
      <c r="A12" s="63"/>
      <c r="B12" s="69" t="s">
        <v>177</v>
      </c>
      <c r="C12" s="114" t="s">
        <v>41</v>
      </c>
      <c r="D12" s="114" t="s">
        <v>41</v>
      </c>
      <c r="E12" s="114" t="s">
        <v>41</v>
      </c>
      <c r="F12" s="114" t="s">
        <v>41</v>
      </c>
      <c r="G12" s="114" t="s">
        <v>41</v>
      </c>
      <c r="H12" s="114" t="s">
        <v>41</v>
      </c>
      <c r="I12" s="114" t="s">
        <v>41</v>
      </c>
      <c r="J12" s="114" t="s">
        <v>41</v>
      </c>
      <c r="K12" s="114" t="s">
        <v>41</v>
      </c>
    </row>
    <row r="13" spans="1:11" ht="16.5" customHeight="1">
      <c r="A13" s="138" t="s">
        <v>161</v>
      </c>
      <c r="B13" s="65" t="s">
        <v>34</v>
      </c>
      <c r="C13" s="108">
        <v>23</v>
      </c>
      <c r="D13" s="108">
        <v>21</v>
      </c>
      <c r="E13" s="108">
        <v>27</v>
      </c>
      <c r="F13" s="108">
        <v>33</v>
      </c>
      <c r="G13" s="108">
        <v>19</v>
      </c>
      <c r="H13" s="108">
        <v>18</v>
      </c>
      <c r="I13" s="108">
        <v>13</v>
      </c>
      <c r="J13" s="108">
        <v>10</v>
      </c>
      <c r="K13" s="108">
        <v>9</v>
      </c>
    </row>
    <row r="14" spans="1:11" ht="14.25" customHeight="1">
      <c r="A14" s="63"/>
      <c r="B14" s="69" t="s">
        <v>0</v>
      </c>
      <c r="C14" s="114">
        <v>23</v>
      </c>
      <c r="D14" s="114">
        <v>21</v>
      </c>
      <c r="E14" s="114">
        <v>27</v>
      </c>
      <c r="F14" s="114">
        <v>33</v>
      </c>
      <c r="G14" s="114">
        <v>18</v>
      </c>
      <c r="H14" s="114">
        <v>18</v>
      </c>
      <c r="I14" s="114">
        <v>13</v>
      </c>
      <c r="J14" s="114">
        <v>10</v>
      </c>
      <c r="K14" s="114">
        <v>9</v>
      </c>
    </row>
    <row r="15" spans="1:11" ht="14.25" customHeight="1">
      <c r="A15" s="63"/>
      <c r="B15" s="69" t="s">
        <v>74</v>
      </c>
      <c r="C15" s="114" t="s">
        <v>41</v>
      </c>
      <c r="D15" s="114" t="s">
        <v>41</v>
      </c>
      <c r="E15" s="114" t="s">
        <v>41</v>
      </c>
      <c r="F15" s="114" t="s">
        <v>41</v>
      </c>
      <c r="G15" s="114">
        <v>1</v>
      </c>
      <c r="H15" s="114" t="s">
        <v>41</v>
      </c>
      <c r="I15" s="114" t="s">
        <v>41</v>
      </c>
      <c r="J15" s="114" t="s">
        <v>41</v>
      </c>
      <c r="K15" s="114" t="s">
        <v>41</v>
      </c>
    </row>
    <row r="16" spans="1:11" ht="14.25" customHeight="1">
      <c r="A16" s="63"/>
      <c r="B16" s="69" t="s">
        <v>177</v>
      </c>
      <c r="C16" s="114" t="s">
        <v>41</v>
      </c>
      <c r="D16" s="114" t="s">
        <v>41</v>
      </c>
      <c r="E16" s="114" t="s">
        <v>41</v>
      </c>
      <c r="F16" s="114" t="s">
        <v>41</v>
      </c>
      <c r="G16" s="114" t="s">
        <v>41</v>
      </c>
      <c r="H16" s="114" t="s">
        <v>41</v>
      </c>
      <c r="I16" s="114" t="s">
        <v>41</v>
      </c>
      <c r="J16" s="114" t="s">
        <v>41</v>
      </c>
      <c r="K16" s="114" t="s">
        <v>41</v>
      </c>
    </row>
    <row r="17" spans="1:11" ht="16.5" customHeight="1">
      <c r="A17" s="138" t="s">
        <v>162</v>
      </c>
      <c r="B17" s="65" t="s">
        <v>34</v>
      </c>
      <c r="C17" s="102">
        <v>74</v>
      </c>
      <c r="D17" s="102">
        <v>62</v>
      </c>
      <c r="E17" s="102">
        <v>59</v>
      </c>
      <c r="F17" s="102">
        <v>67</v>
      </c>
      <c r="G17" s="102">
        <v>38</v>
      </c>
      <c r="H17" s="102">
        <v>66</v>
      </c>
      <c r="I17" s="102">
        <v>45</v>
      </c>
      <c r="J17" s="102">
        <v>41</v>
      </c>
      <c r="K17" s="102">
        <v>40</v>
      </c>
    </row>
    <row r="18" spans="1:11" ht="14.25" customHeight="1">
      <c r="A18" s="63"/>
      <c r="B18" s="69" t="s">
        <v>0</v>
      </c>
      <c r="C18" s="114">
        <v>68</v>
      </c>
      <c r="D18" s="114">
        <v>58</v>
      </c>
      <c r="E18" s="114">
        <v>56</v>
      </c>
      <c r="F18" s="114">
        <v>64</v>
      </c>
      <c r="G18" s="114">
        <v>35</v>
      </c>
      <c r="H18" s="114">
        <v>65</v>
      </c>
      <c r="I18" s="114">
        <v>39</v>
      </c>
      <c r="J18" s="114">
        <v>39</v>
      </c>
      <c r="K18" s="114">
        <v>38</v>
      </c>
    </row>
    <row r="19" spans="1:11" ht="14.25" customHeight="1">
      <c r="A19" s="63"/>
      <c r="B19" s="69" t="s">
        <v>74</v>
      </c>
      <c r="C19" s="114">
        <v>6</v>
      </c>
      <c r="D19" s="114">
        <v>4</v>
      </c>
      <c r="E19" s="114">
        <v>3</v>
      </c>
      <c r="F19" s="114">
        <v>3</v>
      </c>
      <c r="G19" s="114">
        <v>3</v>
      </c>
      <c r="H19" s="114">
        <v>1</v>
      </c>
      <c r="I19" s="114">
        <v>6</v>
      </c>
      <c r="J19" s="114">
        <v>2</v>
      </c>
      <c r="K19" s="114">
        <v>2</v>
      </c>
    </row>
    <row r="20" spans="1:11" ht="14.25" customHeight="1">
      <c r="A20" s="63"/>
      <c r="B20" s="69" t="s">
        <v>177</v>
      </c>
      <c r="C20" s="114" t="s">
        <v>41</v>
      </c>
      <c r="D20" s="114" t="s">
        <v>41</v>
      </c>
      <c r="E20" s="114" t="s">
        <v>41</v>
      </c>
      <c r="F20" s="114" t="s">
        <v>41</v>
      </c>
      <c r="G20" s="114" t="s">
        <v>41</v>
      </c>
      <c r="H20" s="114" t="s">
        <v>41</v>
      </c>
      <c r="I20" s="114" t="s">
        <v>41</v>
      </c>
      <c r="J20" s="114" t="s">
        <v>41</v>
      </c>
      <c r="K20" s="114" t="s">
        <v>41</v>
      </c>
    </row>
    <row r="21" spans="1:11" ht="16.5" customHeight="1">
      <c r="A21" s="138" t="s">
        <v>163</v>
      </c>
      <c r="B21" s="65" t="s">
        <v>34</v>
      </c>
      <c r="C21" s="102">
        <v>95</v>
      </c>
      <c r="D21" s="102">
        <v>60</v>
      </c>
      <c r="E21" s="102">
        <v>82</v>
      </c>
      <c r="F21" s="102">
        <v>66</v>
      </c>
      <c r="G21" s="102">
        <v>65</v>
      </c>
      <c r="H21" s="102">
        <v>78</v>
      </c>
      <c r="I21" s="102">
        <v>56</v>
      </c>
      <c r="J21" s="102">
        <v>74</v>
      </c>
      <c r="K21" s="102">
        <v>53</v>
      </c>
    </row>
    <row r="22" spans="1:11" ht="14.25" customHeight="1">
      <c r="A22" s="63"/>
      <c r="B22" s="69" t="s">
        <v>0</v>
      </c>
      <c r="C22" s="114">
        <v>92</v>
      </c>
      <c r="D22" s="114">
        <v>57</v>
      </c>
      <c r="E22" s="114">
        <v>81</v>
      </c>
      <c r="F22" s="114">
        <v>60</v>
      </c>
      <c r="G22" s="114">
        <v>63</v>
      </c>
      <c r="H22" s="114">
        <v>75</v>
      </c>
      <c r="I22" s="114">
        <v>56</v>
      </c>
      <c r="J22" s="114">
        <v>73</v>
      </c>
      <c r="K22" s="114">
        <v>51</v>
      </c>
    </row>
    <row r="23" spans="1:11" ht="14.25" customHeight="1">
      <c r="A23" s="63"/>
      <c r="B23" s="69" t="s">
        <v>74</v>
      </c>
      <c r="C23" s="114">
        <v>3</v>
      </c>
      <c r="D23" s="114">
        <v>3</v>
      </c>
      <c r="E23" s="114">
        <v>1</v>
      </c>
      <c r="F23" s="114">
        <v>6</v>
      </c>
      <c r="G23" s="114">
        <v>2</v>
      </c>
      <c r="H23" s="114">
        <v>3</v>
      </c>
      <c r="I23" s="114" t="s">
        <v>41</v>
      </c>
      <c r="J23" s="114">
        <v>1</v>
      </c>
      <c r="K23" s="114">
        <v>2</v>
      </c>
    </row>
    <row r="24" spans="1:11" ht="14.25" customHeight="1">
      <c r="A24" s="63"/>
      <c r="B24" s="69" t="s">
        <v>177</v>
      </c>
      <c r="C24" s="114" t="s">
        <v>41</v>
      </c>
      <c r="D24" s="114" t="s">
        <v>41</v>
      </c>
      <c r="E24" s="114" t="s">
        <v>41</v>
      </c>
      <c r="F24" s="114" t="s">
        <v>41</v>
      </c>
      <c r="G24" s="114" t="s">
        <v>41</v>
      </c>
      <c r="H24" s="114" t="s">
        <v>41</v>
      </c>
      <c r="I24" s="114" t="s">
        <v>41</v>
      </c>
      <c r="J24" s="114" t="s">
        <v>41</v>
      </c>
      <c r="K24" s="114" t="s">
        <v>41</v>
      </c>
    </row>
    <row r="25" spans="1:11" ht="16.5" customHeight="1">
      <c r="A25" s="138" t="s">
        <v>164</v>
      </c>
      <c r="B25" s="65" t="s">
        <v>34</v>
      </c>
      <c r="C25" s="102">
        <v>78</v>
      </c>
      <c r="D25" s="102">
        <v>79</v>
      </c>
      <c r="E25" s="102">
        <v>63</v>
      </c>
      <c r="F25" s="102">
        <v>73</v>
      </c>
      <c r="G25" s="102">
        <v>75</v>
      </c>
      <c r="H25" s="102">
        <v>59</v>
      </c>
      <c r="I25" s="102">
        <v>69</v>
      </c>
      <c r="J25" s="102">
        <v>57</v>
      </c>
      <c r="K25" s="102">
        <v>56</v>
      </c>
    </row>
    <row r="26" spans="1:11" ht="14.25" customHeight="1">
      <c r="A26" s="63"/>
      <c r="B26" s="69" t="s">
        <v>0</v>
      </c>
      <c r="C26" s="114">
        <v>73</v>
      </c>
      <c r="D26" s="114">
        <v>76</v>
      </c>
      <c r="E26" s="114">
        <v>63</v>
      </c>
      <c r="F26" s="114">
        <v>70</v>
      </c>
      <c r="G26" s="114">
        <v>74</v>
      </c>
      <c r="H26" s="114">
        <v>56</v>
      </c>
      <c r="I26" s="114">
        <v>68</v>
      </c>
      <c r="J26" s="114">
        <v>53</v>
      </c>
      <c r="K26" s="114">
        <v>54</v>
      </c>
    </row>
    <row r="27" spans="1:11" ht="14.25" customHeight="1">
      <c r="A27" s="63"/>
      <c r="B27" s="69" t="s">
        <v>74</v>
      </c>
      <c r="C27" s="114">
        <v>5</v>
      </c>
      <c r="D27" s="114">
        <v>3</v>
      </c>
      <c r="E27" s="114" t="s">
        <v>41</v>
      </c>
      <c r="F27" s="114">
        <v>3</v>
      </c>
      <c r="G27" s="114">
        <v>1</v>
      </c>
      <c r="H27" s="114">
        <v>3</v>
      </c>
      <c r="I27" s="114">
        <v>1</v>
      </c>
      <c r="J27" s="114">
        <v>4</v>
      </c>
      <c r="K27" s="114">
        <v>2</v>
      </c>
    </row>
    <row r="28" spans="1:11" ht="14.25" customHeight="1">
      <c r="A28" s="63"/>
      <c r="B28" s="69" t="s">
        <v>177</v>
      </c>
      <c r="C28" s="114" t="s">
        <v>41</v>
      </c>
      <c r="D28" s="114" t="s">
        <v>41</v>
      </c>
      <c r="E28" s="114" t="s">
        <v>41</v>
      </c>
      <c r="F28" s="114" t="s">
        <v>41</v>
      </c>
      <c r="G28" s="114" t="s">
        <v>41</v>
      </c>
      <c r="H28" s="114" t="s">
        <v>41</v>
      </c>
      <c r="I28" s="114" t="s">
        <v>41</v>
      </c>
      <c r="J28" s="114" t="s">
        <v>41</v>
      </c>
      <c r="K28" s="114" t="s">
        <v>41</v>
      </c>
    </row>
    <row r="29" spans="1:11" ht="16.5" customHeight="1">
      <c r="A29" s="138" t="s">
        <v>165</v>
      </c>
      <c r="B29" s="65" t="s">
        <v>34</v>
      </c>
      <c r="C29" s="102">
        <v>38</v>
      </c>
      <c r="D29" s="102">
        <v>50</v>
      </c>
      <c r="E29" s="102">
        <v>54</v>
      </c>
      <c r="F29" s="102">
        <v>46</v>
      </c>
      <c r="G29" s="102">
        <v>42</v>
      </c>
      <c r="H29" s="102">
        <v>41</v>
      </c>
      <c r="I29" s="102">
        <v>32</v>
      </c>
      <c r="J29" s="102">
        <v>28</v>
      </c>
      <c r="K29" s="102">
        <v>41</v>
      </c>
    </row>
    <row r="30" spans="1:11" ht="14.25" customHeight="1">
      <c r="A30" s="63"/>
      <c r="B30" s="69" t="s">
        <v>0</v>
      </c>
      <c r="C30" s="114">
        <v>36</v>
      </c>
      <c r="D30" s="114">
        <v>48</v>
      </c>
      <c r="E30" s="114">
        <v>51</v>
      </c>
      <c r="F30" s="114">
        <v>45</v>
      </c>
      <c r="G30" s="114">
        <v>42</v>
      </c>
      <c r="H30" s="114">
        <v>41</v>
      </c>
      <c r="I30" s="114">
        <v>31</v>
      </c>
      <c r="J30" s="114">
        <v>28</v>
      </c>
      <c r="K30" s="114">
        <v>39</v>
      </c>
    </row>
    <row r="31" spans="1:11" ht="14.25" customHeight="1">
      <c r="A31" s="63"/>
      <c r="B31" s="69" t="s">
        <v>74</v>
      </c>
      <c r="C31" s="114">
        <v>2</v>
      </c>
      <c r="D31" s="114">
        <v>2</v>
      </c>
      <c r="E31" s="114">
        <v>3</v>
      </c>
      <c r="F31" s="114">
        <v>1</v>
      </c>
      <c r="G31" s="114" t="s">
        <v>41</v>
      </c>
      <c r="H31" s="114" t="s">
        <v>41</v>
      </c>
      <c r="I31" s="114">
        <v>1</v>
      </c>
      <c r="J31" s="114" t="s">
        <v>41</v>
      </c>
      <c r="K31" s="114">
        <v>2</v>
      </c>
    </row>
    <row r="32" spans="1:11" ht="14.25" customHeight="1">
      <c r="A32" s="63"/>
      <c r="B32" s="69" t="s">
        <v>177</v>
      </c>
      <c r="C32" s="114" t="s">
        <v>41</v>
      </c>
      <c r="D32" s="114" t="s">
        <v>41</v>
      </c>
      <c r="E32" s="114" t="s">
        <v>41</v>
      </c>
      <c r="F32" s="114" t="s">
        <v>41</v>
      </c>
      <c r="G32" s="114" t="s">
        <v>41</v>
      </c>
      <c r="H32" s="114" t="s">
        <v>41</v>
      </c>
      <c r="I32" s="114" t="s">
        <v>41</v>
      </c>
      <c r="J32" s="114" t="s">
        <v>41</v>
      </c>
      <c r="K32" s="114" t="s">
        <v>41</v>
      </c>
    </row>
    <row r="33" spans="1:11" ht="16.5" customHeight="1">
      <c r="A33" s="138" t="s">
        <v>133</v>
      </c>
      <c r="B33" s="65" t="s">
        <v>34</v>
      </c>
      <c r="C33" s="102">
        <v>20</v>
      </c>
      <c r="D33" s="102">
        <v>10</v>
      </c>
      <c r="E33" s="102">
        <v>11</v>
      </c>
      <c r="F33" s="102">
        <v>11</v>
      </c>
      <c r="G33" s="102">
        <v>11</v>
      </c>
      <c r="H33" s="102">
        <v>9</v>
      </c>
      <c r="I33" s="102">
        <v>11</v>
      </c>
      <c r="J33" s="102">
        <v>7</v>
      </c>
      <c r="K33" s="102">
        <v>9</v>
      </c>
    </row>
    <row r="34" spans="1:11" ht="14.25" customHeight="1">
      <c r="A34" s="63"/>
      <c r="B34" s="69" t="s">
        <v>0</v>
      </c>
      <c r="C34" s="114">
        <v>19</v>
      </c>
      <c r="D34" s="114">
        <v>10</v>
      </c>
      <c r="E34" s="114">
        <v>11</v>
      </c>
      <c r="F34" s="114">
        <v>11</v>
      </c>
      <c r="G34" s="114">
        <v>10</v>
      </c>
      <c r="H34" s="114">
        <v>9</v>
      </c>
      <c r="I34" s="114">
        <v>9</v>
      </c>
      <c r="J34" s="114">
        <v>7</v>
      </c>
      <c r="K34" s="114">
        <v>8</v>
      </c>
    </row>
    <row r="35" spans="1:11" ht="14.25" customHeight="1">
      <c r="A35" s="63"/>
      <c r="B35" s="69" t="s">
        <v>74</v>
      </c>
      <c r="C35" s="114">
        <v>1</v>
      </c>
      <c r="D35" s="114" t="s">
        <v>41</v>
      </c>
      <c r="E35" s="114" t="s">
        <v>41</v>
      </c>
      <c r="F35" s="114" t="s">
        <v>41</v>
      </c>
      <c r="G35" s="114">
        <v>1</v>
      </c>
      <c r="H35" s="114" t="s">
        <v>41</v>
      </c>
      <c r="I35" s="114">
        <v>2</v>
      </c>
      <c r="J35" s="114" t="s">
        <v>41</v>
      </c>
      <c r="K35" s="114">
        <v>1</v>
      </c>
    </row>
    <row r="36" spans="1:11" ht="14.25" customHeight="1">
      <c r="A36" s="63"/>
      <c r="B36" s="69" t="s">
        <v>177</v>
      </c>
      <c r="C36" s="114" t="s">
        <v>41</v>
      </c>
      <c r="D36" s="114" t="s">
        <v>41</v>
      </c>
      <c r="E36" s="114" t="s">
        <v>41</v>
      </c>
      <c r="F36" s="114" t="s">
        <v>41</v>
      </c>
      <c r="G36" s="114" t="s">
        <v>41</v>
      </c>
      <c r="H36" s="114" t="s">
        <v>41</v>
      </c>
      <c r="I36" s="114" t="s">
        <v>41</v>
      </c>
      <c r="J36" s="114" t="s">
        <v>41</v>
      </c>
      <c r="K36" s="114" t="s">
        <v>41</v>
      </c>
    </row>
    <row r="37" spans="1:11" ht="16.5" customHeight="1">
      <c r="A37" s="138" t="s">
        <v>35</v>
      </c>
      <c r="B37" s="65" t="s">
        <v>34</v>
      </c>
      <c r="C37" s="102">
        <v>27</v>
      </c>
      <c r="D37" s="102">
        <v>27</v>
      </c>
      <c r="E37" s="102">
        <v>8</v>
      </c>
      <c r="F37" s="102">
        <v>3</v>
      </c>
      <c r="G37" s="102">
        <v>2</v>
      </c>
      <c r="H37" s="102">
        <v>2</v>
      </c>
      <c r="I37" s="102">
        <v>4</v>
      </c>
      <c r="J37" s="114" t="s">
        <v>41</v>
      </c>
      <c r="K37" s="114" t="s">
        <v>41</v>
      </c>
    </row>
    <row r="38" spans="1:11" ht="14.25" customHeight="1">
      <c r="A38" s="151"/>
      <c r="B38" s="69" t="s">
        <v>0</v>
      </c>
      <c r="C38" s="114">
        <v>27</v>
      </c>
      <c r="D38" s="114">
        <v>21</v>
      </c>
      <c r="E38" s="114">
        <v>7</v>
      </c>
      <c r="F38" s="114">
        <v>3</v>
      </c>
      <c r="G38" s="114">
        <v>2</v>
      </c>
      <c r="H38" s="114">
        <v>2</v>
      </c>
      <c r="I38" s="114">
        <v>4</v>
      </c>
      <c r="J38" s="114" t="s">
        <v>41</v>
      </c>
      <c r="K38" s="114" t="s">
        <v>41</v>
      </c>
    </row>
    <row r="39" spans="1:11" ht="14.25" customHeight="1">
      <c r="A39" s="146"/>
      <c r="B39" s="69" t="s">
        <v>74</v>
      </c>
      <c r="C39" s="114" t="s">
        <v>41</v>
      </c>
      <c r="D39" s="114" t="s">
        <v>41</v>
      </c>
      <c r="E39" s="114">
        <v>1</v>
      </c>
      <c r="F39" s="114" t="s">
        <v>41</v>
      </c>
      <c r="G39" s="114" t="s">
        <v>41</v>
      </c>
      <c r="H39" s="114" t="s">
        <v>41</v>
      </c>
      <c r="I39" s="114" t="s">
        <v>41</v>
      </c>
      <c r="J39" s="114" t="s">
        <v>41</v>
      </c>
      <c r="K39" s="114" t="s">
        <v>41</v>
      </c>
    </row>
    <row r="40" spans="1:11" ht="14.25" customHeight="1">
      <c r="A40" s="104"/>
      <c r="B40" s="110" t="s">
        <v>177</v>
      </c>
      <c r="C40" s="154" t="s">
        <v>41</v>
      </c>
      <c r="D40" s="154">
        <v>6</v>
      </c>
      <c r="E40" s="154" t="s">
        <v>41</v>
      </c>
      <c r="F40" s="154" t="s">
        <v>41</v>
      </c>
      <c r="G40" s="154" t="s">
        <v>41</v>
      </c>
      <c r="H40" s="154" t="s">
        <v>41</v>
      </c>
      <c r="I40" s="154" t="s">
        <v>41</v>
      </c>
      <c r="J40" s="154" t="s">
        <v>41</v>
      </c>
      <c r="K40" s="154" t="s">
        <v>41</v>
      </c>
    </row>
    <row r="41" spans="1:11" ht="13.5" customHeight="1">
      <c r="A41" s="306" t="s">
        <v>344</v>
      </c>
      <c r="B41" s="306"/>
      <c r="C41" s="306"/>
      <c r="D41" s="306"/>
      <c r="E41" s="306"/>
      <c r="F41" s="306"/>
      <c r="G41" s="306"/>
      <c r="H41" s="10"/>
    </row>
  </sheetData>
  <mergeCells count="2">
    <mergeCell ref="A41:G41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lha14" enableFormatConditionsCalculation="0">
    <tabColor indexed="26"/>
  </sheetPr>
  <dimension ref="A1:IJ31"/>
  <sheetViews>
    <sheetView workbookViewId="0">
      <selection sqref="A1:J1"/>
    </sheetView>
  </sheetViews>
  <sheetFormatPr defaultRowHeight="12.75"/>
  <cols>
    <col min="1" max="1" width="17.42578125" customWidth="1"/>
    <col min="2" max="6" width="6.42578125" customWidth="1"/>
    <col min="7" max="10" width="6.28515625" customWidth="1"/>
  </cols>
  <sheetData>
    <row r="1" spans="1:244" s="40" customFormat="1" ht="27.75" customHeight="1">
      <c r="A1" s="290" t="s">
        <v>263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193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</row>
    <row r="2" spans="1:244" s="40" customFormat="1" ht="15" customHeight="1">
      <c r="A2" s="71"/>
      <c r="B2" s="71"/>
      <c r="C2" s="71"/>
      <c r="D2" s="71"/>
      <c r="E2" s="71"/>
      <c r="F2" s="71"/>
      <c r="G2" s="71"/>
      <c r="H2" s="226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spans="1:244" s="40" customFormat="1" ht="11.25" customHeight="1">
      <c r="A3" s="297" t="s">
        <v>40</v>
      </c>
      <c r="B3" s="298"/>
      <c r="C3" s="298"/>
      <c r="D3" s="298"/>
      <c r="E3" s="298"/>
      <c r="F3" s="298"/>
      <c r="G3" s="39"/>
      <c r="H3" s="225"/>
      <c r="I3" s="225"/>
      <c r="J3" s="225"/>
    </row>
    <row r="4" spans="1:24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4" ht="20.25" customHeight="1" thickTop="1">
      <c r="A5" s="128" t="s">
        <v>23</v>
      </c>
      <c r="B5" s="111">
        <v>248097</v>
      </c>
      <c r="C5" s="111">
        <v>237222</v>
      </c>
      <c r="D5" s="111">
        <v>234109</v>
      </c>
      <c r="E5" s="111">
        <v>228884</v>
      </c>
      <c r="F5" s="111">
        <v>237392</v>
      </c>
      <c r="G5" s="111">
        <v>237409</v>
      </c>
      <c r="H5" s="111">
        <v>240018</v>
      </c>
      <c r="I5" s="111">
        <v>217393</v>
      </c>
      <c r="J5" s="111">
        <v>215632.00000001481</v>
      </c>
    </row>
    <row r="6" spans="1:244" ht="20.25" customHeight="1">
      <c r="A6" s="138" t="s">
        <v>40</v>
      </c>
      <c r="B6" s="114">
        <v>232561</v>
      </c>
      <c r="C6" s="114">
        <v>220284</v>
      </c>
      <c r="D6" s="114">
        <v>217682</v>
      </c>
      <c r="E6" s="114">
        <v>213919</v>
      </c>
      <c r="F6" s="114">
        <v>217942</v>
      </c>
      <c r="G6" s="114">
        <v>217751</v>
      </c>
      <c r="H6" s="114">
        <v>224864</v>
      </c>
      <c r="I6" s="114">
        <v>198200</v>
      </c>
      <c r="J6" s="114">
        <v>204935.734875266</v>
      </c>
    </row>
    <row r="7" spans="1:244" ht="15" customHeight="1">
      <c r="A7" s="138" t="s">
        <v>145</v>
      </c>
      <c r="B7" s="114">
        <v>1264</v>
      </c>
      <c r="C7" s="114">
        <v>1217</v>
      </c>
      <c r="D7" s="114">
        <v>1426</v>
      </c>
      <c r="E7" s="114">
        <v>1240</v>
      </c>
      <c r="F7" s="114">
        <v>1315</v>
      </c>
      <c r="G7" s="114">
        <v>1653</v>
      </c>
      <c r="H7" s="114">
        <v>1784</v>
      </c>
      <c r="I7" s="114">
        <v>1531</v>
      </c>
      <c r="J7" s="114">
        <v>1671.8291186362053</v>
      </c>
    </row>
    <row r="8" spans="1:244" ht="15" customHeight="1">
      <c r="A8" s="138" t="s">
        <v>146</v>
      </c>
      <c r="B8" s="114">
        <v>1085</v>
      </c>
      <c r="C8" s="114">
        <v>863</v>
      </c>
      <c r="D8" s="114">
        <v>959</v>
      </c>
      <c r="E8" s="114">
        <v>902</v>
      </c>
      <c r="F8" s="114">
        <v>968</v>
      </c>
      <c r="G8" s="114">
        <v>1098</v>
      </c>
      <c r="H8" s="114">
        <v>937</v>
      </c>
      <c r="I8" s="114">
        <v>648</v>
      </c>
      <c r="J8" s="114">
        <v>511.39766627389167</v>
      </c>
    </row>
    <row r="9" spans="1:244" ht="15" customHeight="1">
      <c r="A9" s="138" t="s">
        <v>147</v>
      </c>
      <c r="B9" s="114">
        <v>222</v>
      </c>
      <c r="C9" s="114">
        <v>143</v>
      </c>
      <c r="D9" s="114">
        <v>189</v>
      </c>
      <c r="E9" s="114">
        <v>156</v>
      </c>
      <c r="F9" s="114">
        <v>162</v>
      </c>
      <c r="G9" s="114">
        <v>169</v>
      </c>
      <c r="H9" s="114">
        <v>237</v>
      </c>
      <c r="I9" s="114">
        <v>150</v>
      </c>
      <c r="J9" s="114">
        <v>145.14994589529667</v>
      </c>
    </row>
    <row r="10" spans="1:244" ht="15" customHeight="1">
      <c r="A10" s="138" t="s">
        <v>148</v>
      </c>
      <c r="B10" s="114">
        <v>614</v>
      </c>
      <c r="C10" s="114">
        <v>512</v>
      </c>
      <c r="D10" s="114">
        <v>517</v>
      </c>
      <c r="E10" s="114">
        <v>558</v>
      </c>
      <c r="F10" s="114">
        <v>560</v>
      </c>
      <c r="G10" s="114">
        <v>620</v>
      </c>
      <c r="H10" s="114">
        <v>628</v>
      </c>
      <c r="I10" s="114">
        <v>418</v>
      </c>
      <c r="J10" s="114">
        <v>385.89688020491792</v>
      </c>
    </row>
    <row r="11" spans="1:244" ht="15" customHeight="1">
      <c r="A11" s="138" t="s">
        <v>149</v>
      </c>
      <c r="B11" s="114">
        <v>860</v>
      </c>
      <c r="C11" s="114">
        <v>611</v>
      </c>
      <c r="D11" s="114">
        <v>782</v>
      </c>
      <c r="E11" s="114">
        <v>678</v>
      </c>
      <c r="F11" s="114">
        <v>947</v>
      </c>
      <c r="G11" s="114">
        <v>1092</v>
      </c>
      <c r="H11" s="114">
        <v>886</v>
      </c>
      <c r="I11" s="114">
        <v>691</v>
      </c>
      <c r="J11" s="114">
        <v>722.7516203793374</v>
      </c>
    </row>
    <row r="12" spans="1:244" ht="15" customHeight="1">
      <c r="A12" s="138" t="s">
        <v>151</v>
      </c>
      <c r="B12" s="114">
        <v>138</v>
      </c>
      <c r="C12" s="114">
        <v>169</v>
      </c>
      <c r="D12" s="114">
        <v>199</v>
      </c>
      <c r="E12" s="114">
        <v>229</v>
      </c>
      <c r="F12" s="114">
        <v>247</v>
      </c>
      <c r="G12" s="114">
        <v>247</v>
      </c>
      <c r="H12" s="114">
        <v>224</v>
      </c>
      <c r="I12" s="114">
        <v>171</v>
      </c>
      <c r="J12" s="114">
        <v>159.51491017715395</v>
      </c>
    </row>
    <row r="13" spans="1:244" ht="15" customHeight="1">
      <c r="A13" s="138" t="s">
        <v>150</v>
      </c>
      <c r="B13" s="114">
        <v>2026</v>
      </c>
      <c r="C13" s="114">
        <v>1820</v>
      </c>
      <c r="D13" s="114">
        <v>2345</v>
      </c>
      <c r="E13" s="114">
        <v>2474</v>
      </c>
      <c r="F13" s="114">
        <v>2627</v>
      </c>
      <c r="G13" s="114">
        <v>3142</v>
      </c>
      <c r="H13" s="114">
        <v>3557</v>
      </c>
      <c r="I13" s="114">
        <v>3094</v>
      </c>
      <c r="J13" s="114">
        <v>3029.7862629633219</v>
      </c>
    </row>
    <row r="14" spans="1:244" ht="15" customHeight="1">
      <c r="A14" s="138" t="s">
        <v>152</v>
      </c>
      <c r="B14" s="114">
        <v>7337</v>
      </c>
      <c r="C14" s="114">
        <v>5399</v>
      </c>
      <c r="D14" s="114">
        <v>5550</v>
      </c>
      <c r="E14" s="114">
        <v>5010</v>
      </c>
      <c r="F14" s="114">
        <v>4789</v>
      </c>
      <c r="G14" s="114">
        <v>4488</v>
      </c>
      <c r="H14" s="114">
        <v>3980</v>
      </c>
      <c r="I14" s="114">
        <v>3346</v>
      </c>
      <c r="J14" s="114">
        <v>3274.8494344305154</v>
      </c>
    </row>
    <row r="15" spans="1:244" ht="15" customHeight="1">
      <c r="A15" s="138" t="s">
        <v>35</v>
      </c>
      <c r="B15" s="114">
        <v>1990</v>
      </c>
      <c r="C15" s="114">
        <v>6204</v>
      </c>
      <c r="D15" s="114">
        <v>4460</v>
      </c>
      <c r="E15" s="114">
        <v>3718</v>
      </c>
      <c r="F15" s="114">
        <v>7835</v>
      </c>
      <c r="G15" s="154">
        <v>7149</v>
      </c>
      <c r="H15" s="154">
        <v>2921</v>
      </c>
      <c r="I15" s="154">
        <v>9144</v>
      </c>
      <c r="J15" s="154">
        <v>795.08928578477185</v>
      </c>
    </row>
    <row r="16" spans="1:244" ht="13.5" customHeight="1">
      <c r="A16" s="293" t="s">
        <v>344</v>
      </c>
      <c r="B16" s="293"/>
      <c r="C16" s="293"/>
      <c r="D16" s="293"/>
      <c r="E16" s="293"/>
      <c r="F16" s="293"/>
    </row>
    <row r="18" spans="1:7">
      <c r="E18" s="83"/>
      <c r="F18" s="36"/>
      <c r="G18" s="36"/>
    </row>
    <row r="19" spans="1:7">
      <c r="E19" s="83"/>
      <c r="F19" s="83"/>
      <c r="G19" s="83"/>
    </row>
    <row r="21" spans="1:7" ht="13.5" customHeight="1"/>
    <row r="30" spans="1:7">
      <c r="A30" s="148"/>
    </row>
    <row r="31" spans="1:7" ht="12.75" customHeight="1"/>
  </sheetData>
  <mergeCells count="32">
    <mergeCell ref="A16:F16"/>
    <mergeCell ref="BY1:CF1"/>
    <mergeCell ref="CG1:CN1"/>
    <mergeCell ref="M1:T1"/>
    <mergeCell ref="U1:AB1"/>
    <mergeCell ref="AC1:AJ1"/>
    <mergeCell ref="AK1:AR1"/>
    <mergeCell ref="A3:F3"/>
    <mergeCell ref="A1:J1"/>
    <mergeCell ref="CO1:CV1"/>
    <mergeCell ref="CW1:DD1"/>
    <mergeCell ref="AS1:AZ1"/>
    <mergeCell ref="BA1:BH1"/>
    <mergeCell ref="BI1:BP1"/>
    <mergeCell ref="BQ1:BX1"/>
    <mergeCell ref="EK1:ER1"/>
    <mergeCell ref="ES1:EZ1"/>
    <mergeCell ref="FA1:FH1"/>
    <mergeCell ref="FI1:FP1"/>
    <mergeCell ref="DE1:DL1"/>
    <mergeCell ref="DM1:DT1"/>
    <mergeCell ref="DU1:EB1"/>
    <mergeCell ref="EC1:EJ1"/>
    <mergeCell ref="FQ1:FX1"/>
    <mergeCell ref="FY1:GF1"/>
    <mergeCell ref="GG1:GN1"/>
    <mergeCell ref="HU1:IB1"/>
    <mergeCell ref="IC1:IJ1"/>
    <mergeCell ref="GO1:GV1"/>
    <mergeCell ref="GW1:HD1"/>
    <mergeCell ref="HE1:HL1"/>
    <mergeCell ref="HM1:HT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lha15" enableFormatConditionsCalculation="0">
    <tabColor indexed="26"/>
  </sheetPr>
  <dimension ref="A1:IH17"/>
  <sheetViews>
    <sheetView workbookViewId="0">
      <selection sqref="A1:J1"/>
    </sheetView>
  </sheetViews>
  <sheetFormatPr defaultRowHeight="12.75"/>
  <cols>
    <col min="1" max="1" width="17.42578125" customWidth="1"/>
    <col min="2" max="10" width="6" customWidth="1"/>
  </cols>
  <sheetData>
    <row r="1" spans="1:242" s="40" customFormat="1" ht="25.5" customHeight="1">
      <c r="A1" s="290" t="s">
        <v>264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</row>
    <row r="2" spans="1:242" s="40" customFormat="1" ht="1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</row>
    <row r="3" spans="1:242" s="40" customFormat="1" ht="11.25" customHeight="1">
      <c r="A3" s="297" t="s">
        <v>40</v>
      </c>
      <c r="B3" s="298"/>
      <c r="C3" s="298"/>
      <c r="D3" s="298"/>
      <c r="E3" s="298"/>
      <c r="F3" s="298"/>
      <c r="G3" s="224"/>
      <c r="H3" s="225"/>
      <c r="J3" s="225"/>
    </row>
    <row r="4" spans="1:242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2" ht="20.25" customHeight="1" thickTop="1">
      <c r="A5" s="128" t="s">
        <v>23</v>
      </c>
      <c r="B5" s="130">
        <v>357</v>
      </c>
      <c r="C5" s="130">
        <v>312</v>
      </c>
      <c r="D5" s="130">
        <v>306</v>
      </c>
      <c r="E5" s="130">
        <v>300</v>
      </c>
      <c r="F5" s="130">
        <v>253</v>
      </c>
      <c r="G5" s="130">
        <v>276</v>
      </c>
      <c r="H5" s="130">
        <v>231</v>
      </c>
      <c r="I5" s="130">
        <v>217</v>
      </c>
      <c r="J5" s="130">
        <v>208</v>
      </c>
    </row>
    <row r="6" spans="1:242" ht="20.25" customHeight="1">
      <c r="A6" s="138" t="s">
        <v>40</v>
      </c>
      <c r="B6" s="114">
        <v>327</v>
      </c>
      <c r="C6" s="114">
        <v>264</v>
      </c>
      <c r="D6" s="114">
        <v>274</v>
      </c>
      <c r="E6" s="114">
        <v>274</v>
      </c>
      <c r="F6" s="114">
        <v>239</v>
      </c>
      <c r="G6" s="114">
        <v>256</v>
      </c>
      <c r="H6" s="114">
        <v>218</v>
      </c>
      <c r="I6" s="114">
        <v>201</v>
      </c>
      <c r="J6" s="114">
        <v>195</v>
      </c>
    </row>
    <row r="7" spans="1:242" ht="15" customHeight="1">
      <c r="A7" s="138" t="s">
        <v>145</v>
      </c>
      <c r="B7" s="114">
        <v>2</v>
      </c>
      <c r="C7" s="114" t="s">
        <v>41</v>
      </c>
      <c r="D7" s="114">
        <v>2</v>
      </c>
      <c r="E7" s="114">
        <v>1</v>
      </c>
      <c r="F7" s="114" t="s">
        <v>41</v>
      </c>
      <c r="G7" s="114">
        <v>1</v>
      </c>
      <c r="H7" s="114">
        <v>1</v>
      </c>
      <c r="I7" s="114">
        <v>3</v>
      </c>
      <c r="J7" s="114">
        <v>1</v>
      </c>
    </row>
    <row r="8" spans="1:242" ht="15" customHeight="1">
      <c r="A8" s="138" t="s">
        <v>146</v>
      </c>
      <c r="B8" s="114">
        <v>1</v>
      </c>
      <c r="C8" s="114">
        <v>4</v>
      </c>
      <c r="D8" s="114">
        <v>2</v>
      </c>
      <c r="E8" s="114">
        <v>2</v>
      </c>
      <c r="F8" s="114" t="s">
        <v>41</v>
      </c>
      <c r="G8" s="114">
        <v>2</v>
      </c>
      <c r="H8" s="114">
        <v>1</v>
      </c>
      <c r="I8" s="114">
        <v>1</v>
      </c>
      <c r="J8" s="114" t="s">
        <v>41</v>
      </c>
    </row>
    <row r="9" spans="1:242" ht="15" customHeight="1">
      <c r="A9" s="138" t="s">
        <v>147</v>
      </c>
      <c r="B9" s="114" t="s">
        <v>41</v>
      </c>
      <c r="C9" s="114">
        <v>1</v>
      </c>
      <c r="D9" s="114">
        <v>1</v>
      </c>
      <c r="E9" s="114">
        <v>1</v>
      </c>
      <c r="F9" s="114" t="s">
        <v>41</v>
      </c>
      <c r="G9" s="114">
        <v>2</v>
      </c>
      <c r="H9" s="114" t="s">
        <v>41</v>
      </c>
      <c r="I9" s="114" t="s">
        <v>41</v>
      </c>
      <c r="J9" s="114" t="s">
        <v>41</v>
      </c>
    </row>
    <row r="10" spans="1:242" ht="15" customHeight="1">
      <c r="A10" s="138" t="s">
        <v>148</v>
      </c>
      <c r="B10" s="114">
        <v>3</v>
      </c>
      <c r="C10" s="114">
        <v>2</v>
      </c>
      <c r="D10" s="114">
        <v>1</v>
      </c>
      <c r="E10" s="114">
        <v>2</v>
      </c>
      <c r="F10" s="114" t="s">
        <v>41</v>
      </c>
      <c r="G10" s="114" t="s">
        <v>41</v>
      </c>
      <c r="H10" s="114" t="s">
        <v>41</v>
      </c>
      <c r="I10" s="114">
        <v>1</v>
      </c>
      <c r="J10" s="114" t="s">
        <v>41</v>
      </c>
    </row>
    <row r="11" spans="1:242" ht="15" customHeight="1">
      <c r="A11" s="138" t="s">
        <v>149</v>
      </c>
      <c r="B11" s="114">
        <v>3</v>
      </c>
      <c r="C11" s="114">
        <v>3</v>
      </c>
      <c r="D11" s="114">
        <v>2</v>
      </c>
      <c r="E11" s="114">
        <v>3</v>
      </c>
      <c r="F11" s="114" t="s">
        <v>41</v>
      </c>
      <c r="G11" s="114">
        <v>1</v>
      </c>
      <c r="H11" s="114">
        <v>1</v>
      </c>
      <c r="I11" s="114">
        <v>3</v>
      </c>
      <c r="J11" s="114">
        <v>3</v>
      </c>
    </row>
    <row r="12" spans="1:242" ht="15" customHeight="1">
      <c r="A12" s="138" t="s">
        <v>151</v>
      </c>
      <c r="B12" s="114">
        <v>1</v>
      </c>
      <c r="C12" s="114">
        <v>1</v>
      </c>
      <c r="D12" s="114" t="s">
        <v>41</v>
      </c>
      <c r="E12" s="114" t="s">
        <v>41</v>
      </c>
      <c r="F12" s="114" t="s">
        <v>41</v>
      </c>
      <c r="G12" s="114" t="s">
        <v>41</v>
      </c>
      <c r="H12" s="114" t="s">
        <v>41</v>
      </c>
      <c r="I12" s="114" t="s">
        <v>41</v>
      </c>
      <c r="J12" s="114">
        <v>1</v>
      </c>
    </row>
    <row r="13" spans="1:242" ht="15" customHeight="1">
      <c r="A13" s="138" t="s">
        <v>150</v>
      </c>
      <c r="B13" s="114">
        <v>4</v>
      </c>
      <c r="C13" s="114">
        <v>4</v>
      </c>
      <c r="D13" s="114">
        <v>4</v>
      </c>
      <c r="E13" s="114">
        <v>4</v>
      </c>
      <c r="F13" s="114">
        <v>4</v>
      </c>
      <c r="G13" s="114">
        <v>4</v>
      </c>
      <c r="H13" s="114">
        <v>6</v>
      </c>
      <c r="I13" s="114">
        <v>4</v>
      </c>
      <c r="J13" s="114">
        <v>5</v>
      </c>
    </row>
    <row r="14" spans="1:242" ht="15" customHeight="1">
      <c r="A14" s="138" t="s">
        <v>152</v>
      </c>
      <c r="B14" s="114">
        <v>16</v>
      </c>
      <c r="C14" s="114">
        <v>22</v>
      </c>
      <c r="D14" s="114">
        <v>17</v>
      </c>
      <c r="E14" s="114">
        <v>13</v>
      </c>
      <c r="F14" s="114">
        <v>10</v>
      </c>
      <c r="G14" s="114">
        <v>10</v>
      </c>
      <c r="H14" s="114">
        <v>4</v>
      </c>
      <c r="I14" s="114">
        <v>4</v>
      </c>
      <c r="J14" s="114">
        <v>3</v>
      </c>
    </row>
    <row r="15" spans="1:242" ht="15" customHeight="1">
      <c r="A15" s="138" t="s">
        <v>35</v>
      </c>
      <c r="B15" s="114" t="s">
        <v>41</v>
      </c>
      <c r="C15" s="114">
        <v>11</v>
      </c>
      <c r="D15" s="114">
        <v>3</v>
      </c>
      <c r="E15" s="114" t="s">
        <v>41</v>
      </c>
      <c r="F15" s="114" t="s">
        <v>41</v>
      </c>
      <c r="G15" s="154" t="s">
        <v>41</v>
      </c>
      <c r="H15" s="154" t="s">
        <v>41</v>
      </c>
      <c r="I15" s="154" t="s">
        <v>41</v>
      </c>
      <c r="J15" s="154" t="s">
        <v>41</v>
      </c>
    </row>
    <row r="16" spans="1:242" ht="13.5" customHeight="1">
      <c r="A16" s="253" t="s">
        <v>344</v>
      </c>
      <c r="B16" s="119"/>
      <c r="C16" s="119"/>
      <c r="D16" s="119"/>
      <c r="E16" s="119"/>
      <c r="F16" s="119"/>
      <c r="G16" s="250"/>
      <c r="H16" s="38"/>
    </row>
    <row r="17" spans="1:4">
      <c r="A17" s="294"/>
      <c r="B17" s="294"/>
      <c r="C17" s="294"/>
      <c r="D17" s="294"/>
    </row>
  </sheetData>
  <mergeCells count="32">
    <mergeCell ref="S1:Z1"/>
    <mergeCell ref="AA1:AH1"/>
    <mergeCell ref="AI1:AP1"/>
    <mergeCell ref="AQ1:AX1"/>
    <mergeCell ref="A3:F3"/>
    <mergeCell ref="L1:R1"/>
    <mergeCell ref="A1:J1"/>
    <mergeCell ref="EQ1:EX1"/>
    <mergeCell ref="EY1:FF1"/>
    <mergeCell ref="FG1:FN1"/>
    <mergeCell ref="A17:D17"/>
    <mergeCell ref="DK1:DR1"/>
    <mergeCell ref="DS1:DZ1"/>
    <mergeCell ref="EA1:EH1"/>
    <mergeCell ref="EI1:EP1"/>
    <mergeCell ref="CE1:CL1"/>
    <mergeCell ref="CM1:CT1"/>
    <mergeCell ref="CU1:DB1"/>
    <mergeCell ref="DC1:DJ1"/>
    <mergeCell ref="AY1:BF1"/>
    <mergeCell ref="BG1:BN1"/>
    <mergeCell ref="BO1:BV1"/>
    <mergeCell ref="BW1:CD1"/>
    <mergeCell ref="FO1:FV1"/>
    <mergeCell ref="FW1:GD1"/>
    <mergeCell ref="GE1:GL1"/>
    <mergeCell ref="GM1:GT1"/>
    <mergeCell ref="IA1:IH1"/>
    <mergeCell ref="GU1:HB1"/>
    <mergeCell ref="HC1:HJ1"/>
    <mergeCell ref="HK1:HR1"/>
    <mergeCell ref="HS1:HZ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lha16" enableFormatConditionsCalculation="0">
    <tabColor indexed="26"/>
  </sheetPr>
  <dimension ref="A1:II28"/>
  <sheetViews>
    <sheetView workbookViewId="0">
      <selection sqref="A1:J1"/>
    </sheetView>
  </sheetViews>
  <sheetFormatPr defaultRowHeight="12.75"/>
  <cols>
    <col min="1" max="1" width="32.85546875" customWidth="1"/>
    <col min="2" max="10" width="6.28515625" customWidth="1"/>
    <col min="11" max="11" width="1.42578125" customWidth="1"/>
  </cols>
  <sheetData>
    <row r="1" spans="1:243" s="40" customFormat="1" ht="25.5" customHeight="1">
      <c r="A1" s="290" t="s">
        <v>265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</row>
    <row r="2" spans="1:243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</row>
    <row r="3" spans="1:243" s="40" customFormat="1" ht="11.25" customHeight="1">
      <c r="A3" s="297" t="s">
        <v>40</v>
      </c>
      <c r="B3" s="298"/>
      <c r="C3" s="298"/>
      <c r="D3" s="298"/>
      <c r="E3" s="298"/>
      <c r="F3" s="298"/>
      <c r="G3" s="224"/>
      <c r="H3" s="225"/>
      <c r="I3" s="225"/>
      <c r="J3" s="225"/>
    </row>
    <row r="4" spans="1:24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3" ht="20.25" customHeight="1" thickTop="1">
      <c r="A5" s="128" t="s">
        <v>23</v>
      </c>
      <c r="B5" s="112">
        <v>248097</v>
      </c>
      <c r="C5" s="112">
        <v>237222</v>
      </c>
      <c r="D5" s="112">
        <v>234109</v>
      </c>
      <c r="E5" s="112">
        <v>228884</v>
      </c>
      <c r="F5" s="112">
        <v>237392</v>
      </c>
      <c r="G5" s="112">
        <v>237409</v>
      </c>
      <c r="H5" s="112">
        <v>240018</v>
      </c>
      <c r="I5" s="112">
        <v>217393</v>
      </c>
      <c r="J5" s="112">
        <v>215632.00000001481</v>
      </c>
      <c r="L5" s="140"/>
    </row>
    <row r="6" spans="1:243" ht="20.25" customHeight="1">
      <c r="A6" s="138" t="s">
        <v>181</v>
      </c>
      <c r="B6" s="114">
        <v>211448</v>
      </c>
      <c r="C6" s="114">
        <v>200691</v>
      </c>
      <c r="D6" s="114">
        <v>200846</v>
      </c>
      <c r="E6" s="114">
        <v>198255</v>
      </c>
      <c r="F6" s="114">
        <v>207757</v>
      </c>
      <c r="G6" s="114">
        <v>213391</v>
      </c>
      <c r="H6" s="114">
        <v>220880</v>
      </c>
      <c r="I6" s="114">
        <v>179762</v>
      </c>
      <c r="J6" s="114">
        <v>189409.301442364</v>
      </c>
    </row>
    <row r="7" spans="1:243" ht="15" customHeight="1">
      <c r="A7" s="138" t="s">
        <v>184</v>
      </c>
      <c r="B7" s="114">
        <v>23790</v>
      </c>
      <c r="C7" s="114">
        <v>23511</v>
      </c>
      <c r="D7" s="114">
        <v>23551</v>
      </c>
      <c r="E7" s="114">
        <v>22385</v>
      </c>
      <c r="F7" s="114">
        <v>24521</v>
      </c>
      <c r="G7" s="114">
        <v>14237</v>
      </c>
      <c r="H7" s="114">
        <v>12199</v>
      </c>
      <c r="I7" s="114">
        <v>20587</v>
      </c>
      <c r="J7" s="114">
        <v>22174.525832433705</v>
      </c>
    </row>
    <row r="8" spans="1:243" ht="15" customHeight="1">
      <c r="A8" s="138" t="s">
        <v>89</v>
      </c>
      <c r="B8" s="114">
        <v>1540</v>
      </c>
      <c r="C8" s="114">
        <v>193</v>
      </c>
      <c r="D8" s="114">
        <v>151</v>
      </c>
      <c r="E8" s="114">
        <v>99</v>
      </c>
      <c r="F8" s="114">
        <v>78</v>
      </c>
      <c r="G8" s="114">
        <v>4</v>
      </c>
      <c r="H8" s="114">
        <v>10</v>
      </c>
      <c r="I8" s="114">
        <v>41</v>
      </c>
      <c r="J8" s="114">
        <v>26.256796309291921</v>
      </c>
    </row>
    <row r="9" spans="1:243" ht="15" customHeight="1">
      <c r="A9" s="138" t="s">
        <v>346</v>
      </c>
      <c r="B9" s="114">
        <v>701</v>
      </c>
      <c r="C9" s="114">
        <v>578</v>
      </c>
      <c r="D9" s="114">
        <v>478</v>
      </c>
      <c r="E9" s="114">
        <v>400</v>
      </c>
      <c r="F9" s="114">
        <v>320</v>
      </c>
      <c r="G9" s="114">
        <v>539</v>
      </c>
      <c r="H9" s="114">
        <v>491</v>
      </c>
      <c r="I9" s="114">
        <v>340</v>
      </c>
      <c r="J9" s="114">
        <v>457.30818165842624</v>
      </c>
    </row>
    <row r="10" spans="1:243" ht="15" customHeight="1">
      <c r="A10" s="138" t="s">
        <v>175</v>
      </c>
      <c r="B10" s="114">
        <v>4831</v>
      </c>
      <c r="C10" s="114">
        <v>3869</v>
      </c>
      <c r="D10" s="114">
        <v>2983</v>
      </c>
      <c r="E10" s="114">
        <v>2451</v>
      </c>
      <c r="F10" s="114">
        <v>1467</v>
      </c>
      <c r="G10" s="114">
        <v>3188</v>
      </c>
      <c r="H10" s="114">
        <v>3221</v>
      </c>
      <c r="I10" s="114">
        <v>1655</v>
      </c>
      <c r="J10" s="114">
        <v>2864.923888834674</v>
      </c>
    </row>
    <row r="11" spans="1:243" ht="15" customHeight="1">
      <c r="A11" s="138" t="s">
        <v>152</v>
      </c>
      <c r="B11" s="114">
        <v>1489</v>
      </c>
      <c r="C11" s="114">
        <v>5948</v>
      </c>
      <c r="D11" s="114">
        <v>1019</v>
      </c>
      <c r="E11" s="114">
        <v>981</v>
      </c>
      <c r="F11" s="114">
        <v>762</v>
      </c>
      <c r="G11" s="114">
        <v>634</v>
      </c>
      <c r="H11" s="114">
        <v>761</v>
      </c>
      <c r="I11" s="114">
        <v>449</v>
      </c>
      <c r="J11" s="114">
        <v>286.24393731909481</v>
      </c>
    </row>
    <row r="12" spans="1:243" ht="15" customHeight="1">
      <c r="A12" s="138" t="s">
        <v>35</v>
      </c>
      <c r="B12" s="114">
        <v>4298</v>
      </c>
      <c r="C12" s="114">
        <v>2432</v>
      </c>
      <c r="D12" s="114">
        <v>5081</v>
      </c>
      <c r="E12" s="114">
        <v>4313</v>
      </c>
      <c r="F12" s="114">
        <v>2487</v>
      </c>
      <c r="G12" s="154">
        <v>5416</v>
      </c>
      <c r="H12" s="154">
        <v>2456</v>
      </c>
      <c r="I12" s="154">
        <v>14559</v>
      </c>
      <c r="J12" s="154">
        <v>413</v>
      </c>
      <c r="K12" s="276" t="s">
        <v>357</v>
      </c>
    </row>
    <row r="13" spans="1:243" ht="13.5" customHeight="1">
      <c r="A13" s="118" t="s">
        <v>344</v>
      </c>
      <c r="B13" s="118"/>
      <c r="C13" s="275" t="s">
        <v>358</v>
      </c>
      <c r="D13" s="118"/>
      <c r="E13" s="118"/>
      <c r="F13" s="118"/>
    </row>
    <row r="28" spans="14:14">
      <c r="N28" s="274"/>
    </row>
  </sheetData>
  <mergeCells count="31">
    <mergeCell ref="AJ1:AQ1"/>
    <mergeCell ref="A3:F3"/>
    <mergeCell ref="BX1:CE1"/>
    <mergeCell ref="CF1:CM1"/>
    <mergeCell ref="L1:S1"/>
    <mergeCell ref="T1:AA1"/>
    <mergeCell ref="AB1:AI1"/>
    <mergeCell ref="A1:J1"/>
    <mergeCell ref="CN1:CU1"/>
    <mergeCell ref="CV1:DC1"/>
    <mergeCell ref="AR1:AY1"/>
    <mergeCell ref="AZ1:BG1"/>
    <mergeCell ref="BH1:BO1"/>
    <mergeCell ref="BP1:BW1"/>
    <mergeCell ref="EJ1:EQ1"/>
    <mergeCell ref="ER1:EY1"/>
    <mergeCell ref="EZ1:FG1"/>
    <mergeCell ref="FH1:FO1"/>
    <mergeCell ref="DD1:DK1"/>
    <mergeCell ref="DL1:DS1"/>
    <mergeCell ref="DT1:EA1"/>
    <mergeCell ref="EB1:EI1"/>
    <mergeCell ref="FP1:FW1"/>
    <mergeCell ref="FX1:GE1"/>
    <mergeCell ref="GF1:GM1"/>
    <mergeCell ref="GN1:GU1"/>
    <mergeCell ref="IB1:II1"/>
    <mergeCell ref="GV1:HC1"/>
    <mergeCell ref="HD1:HK1"/>
    <mergeCell ref="HL1:HS1"/>
    <mergeCell ref="HT1:IA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lha17" enableFormatConditionsCalculation="0">
    <tabColor indexed="26"/>
  </sheetPr>
  <dimension ref="A1:J13"/>
  <sheetViews>
    <sheetView workbookViewId="0">
      <selection sqref="A1:J1"/>
    </sheetView>
  </sheetViews>
  <sheetFormatPr defaultRowHeight="12.75"/>
  <cols>
    <col min="1" max="1" width="33" customWidth="1"/>
    <col min="2" max="10" width="5.5703125" customWidth="1"/>
  </cols>
  <sheetData>
    <row r="1" spans="1:10" s="40" customFormat="1" ht="25.5" customHeight="1">
      <c r="A1" s="290" t="s">
        <v>266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40" customFormat="1" ht="15" customHeight="1">
      <c r="A2" s="71"/>
      <c r="B2" s="71"/>
      <c r="C2" s="71"/>
      <c r="D2" s="71"/>
      <c r="E2" s="71"/>
      <c r="F2" s="71"/>
      <c r="G2" s="71"/>
      <c r="H2" s="225"/>
      <c r="I2" s="225"/>
      <c r="J2" s="225"/>
    </row>
    <row r="3" spans="1:10" s="40" customFormat="1" ht="11.25" customHeight="1">
      <c r="A3" s="307" t="s">
        <v>40</v>
      </c>
      <c r="B3" s="308"/>
      <c r="C3" s="308"/>
      <c r="D3" s="308"/>
      <c r="E3" s="308"/>
      <c r="F3" s="308"/>
      <c r="G3" s="39"/>
      <c r="H3" s="225"/>
      <c r="I3" s="225"/>
      <c r="J3" s="225"/>
    </row>
    <row r="4" spans="1:10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10" ht="20.25" customHeight="1" thickTop="1">
      <c r="A5" s="128" t="s">
        <v>23</v>
      </c>
      <c r="B5" s="129">
        <v>357</v>
      </c>
      <c r="C5" s="129">
        <v>312</v>
      </c>
      <c r="D5" s="129">
        <v>306</v>
      </c>
      <c r="E5" s="129">
        <v>300</v>
      </c>
      <c r="F5" s="129">
        <v>253</v>
      </c>
      <c r="G5" s="129">
        <v>276</v>
      </c>
      <c r="H5" s="129">
        <v>231</v>
      </c>
      <c r="I5" s="129">
        <v>217</v>
      </c>
      <c r="J5" s="129">
        <v>208</v>
      </c>
    </row>
    <row r="6" spans="1:10" ht="20.25" customHeight="1">
      <c r="A6" s="138" t="s">
        <v>181</v>
      </c>
      <c r="B6" s="114">
        <v>314</v>
      </c>
      <c r="C6" s="114">
        <v>284</v>
      </c>
      <c r="D6" s="114">
        <v>275</v>
      </c>
      <c r="E6" s="114">
        <v>269</v>
      </c>
      <c r="F6" s="114">
        <v>229</v>
      </c>
      <c r="G6" s="114">
        <v>240</v>
      </c>
      <c r="H6" s="114">
        <v>200</v>
      </c>
      <c r="I6" s="114">
        <v>191</v>
      </c>
      <c r="J6" s="114">
        <v>176</v>
      </c>
    </row>
    <row r="7" spans="1:10" ht="15" customHeight="1">
      <c r="A7" s="138" t="s">
        <v>184</v>
      </c>
      <c r="B7" s="114">
        <v>37</v>
      </c>
      <c r="C7" s="114">
        <v>12</v>
      </c>
      <c r="D7" s="114">
        <v>22</v>
      </c>
      <c r="E7" s="114">
        <v>27</v>
      </c>
      <c r="F7" s="114">
        <v>23</v>
      </c>
      <c r="G7" s="114">
        <v>31</v>
      </c>
      <c r="H7" s="114">
        <v>28</v>
      </c>
      <c r="I7" s="114">
        <v>17</v>
      </c>
      <c r="J7" s="114">
        <v>31</v>
      </c>
    </row>
    <row r="8" spans="1:10" ht="15" customHeight="1">
      <c r="A8" s="138" t="s">
        <v>89</v>
      </c>
      <c r="B8" s="114" t="s">
        <v>41</v>
      </c>
      <c r="C8" s="114" t="s">
        <v>41</v>
      </c>
      <c r="D8" s="114" t="s">
        <v>41</v>
      </c>
      <c r="E8" s="114" t="s">
        <v>41</v>
      </c>
      <c r="F8" s="114" t="s">
        <v>41</v>
      </c>
      <c r="G8" s="114" t="s">
        <v>41</v>
      </c>
      <c r="H8" s="114" t="s">
        <v>41</v>
      </c>
      <c r="I8" s="114" t="s">
        <v>41</v>
      </c>
      <c r="J8" s="114" t="s">
        <v>41</v>
      </c>
    </row>
    <row r="9" spans="1:10" ht="15" customHeight="1">
      <c r="A9" s="138" t="s">
        <v>346</v>
      </c>
      <c r="B9" s="114">
        <v>1</v>
      </c>
      <c r="C9" s="114" t="s">
        <v>41</v>
      </c>
      <c r="D9" s="114" t="s">
        <v>41</v>
      </c>
      <c r="E9" s="114" t="s">
        <v>41</v>
      </c>
      <c r="F9" s="114" t="s">
        <v>41</v>
      </c>
      <c r="G9" s="114" t="s">
        <v>41</v>
      </c>
      <c r="H9" s="114" t="s">
        <v>41</v>
      </c>
      <c r="I9" s="114">
        <v>1</v>
      </c>
      <c r="J9" s="114">
        <v>1</v>
      </c>
    </row>
    <row r="10" spans="1:10" ht="15" customHeight="1">
      <c r="A10" s="138" t="s">
        <v>175</v>
      </c>
      <c r="B10" s="114" t="s">
        <v>41</v>
      </c>
      <c r="C10" s="114">
        <v>1</v>
      </c>
      <c r="D10" s="114">
        <v>7</v>
      </c>
      <c r="E10" s="114">
        <v>2</v>
      </c>
      <c r="F10" s="114" t="s">
        <v>41</v>
      </c>
      <c r="G10" s="114">
        <v>3</v>
      </c>
      <c r="H10" s="114" t="s">
        <v>41</v>
      </c>
      <c r="I10" s="114">
        <v>2</v>
      </c>
      <c r="J10" s="114" t="s">
        <v>41</v>
      </c>
    </row>
    <row r="11" spans="1:10" ht="15" customHeight="1">
      <c r="A11" s="138" t="s">
        <v>152</v>
      </c>
      <c r="B11" s="114">
        <v>2</v>
      </c>
      <c r="C11" s="114">
        <v>12</v>
      </c>
      <c r="D11" s="114">
        <v>2</v>
      </c>
      <c r="E11" s="114">
        <v>1</v>
      </c>
      <c r="F11" s="114">
        <v>1</v>
      </c>
      <c r="G11" s="114">
        <v>2</v>
      </c>
      <c r="H11" s="114">
        <v>1</v>
      </c>
      <c r="I11" s="114">
        <v>1</v>
      </c>
      <c r="J11" s="114" t="s">
        <v>41</v>
      </c>
    </row>
    <row r="12" spans="1:10" ht="15" customHeight="1">
      <c r="A12" s="155" t="s">
        <v>35</v>
      </c>
      <c r="B12" s="154">
        <v>3</v>
      </c>
      <c r="C12" s="154">
        <v>3</v>
      </c>
      <c r="D12" s="154" t="s">
        <v>41</v>
      </c>
      <c r="E12" s="154">
        <v>1</v>
      </c>
      <c r="F12" s="154" t="s">
        <v>41</v>
      </c>
      <c r="G12" s="154" t="s">
        <v>41</v>
      </c>
      <c r="H12" s="154">
        <v>2</v>
      </c>
      <c r="I12" s="154">
        <v>5</v>
      </c>
      <c r="J12" s="154" t="s">
        <v>41</v>
      </c>
    </row>
    <row r="13" spans="1:10" ht="13.5" customHeight="1">
      <c r="A13" s="309" t="s">
        <v>344</v>
      </c>
      <c r="B13" s="309"/>
      <c r="C13" s="309"/>
      <c r="D13" s="309"/>
      <c r="E13" s="309"/>
      <c r="F13" s="309"/>
    </row>
  </sheetData>
  <mergeCells count="3">
    <mergeCell ref="A3:F3"/>
    <mergeCell ref="A13:F13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2" enableFormatConditionsCalculation="0">
    <tabColor indexed="24"/>
  </sheetPr>
  <dimension ref="A1:IE50"/>
  <sheetViews>
    <sheetView zoomScaleNormal="100" workbookViewId="0">
      <selection sqref="A1:H1"/>
    </sheetView>
  </sheetViews>
  <sheetFormatPr defaultRowHeight="11.25"/>
  <cols>
    <col min="1" max="1" width="2" style="45" customWidth="1"/>
    <col min="2" max="2" width="40.5703125" style="45" customWidth="1"/>
    <col min="3" max="4" width="6.28515625" style="53" customWidth="1"/>
    <col min="5" max="8" width="6.28515625" style="45" customWidth="1"/>
    <col min="9" max="9" width="9.140625" style="45" customWidth="1"/>
    <col min="10" max="16384" width="9.140625" style="45"/>
  </cols>
  <sheetData>
    <row r="1" spans="1:239" s="2" customFormat="1" ht="25.5" customHeight="1">
      <c r="A1" s="288" t="s">
        <v>329</v>
      </c>
      <c r="B1" s="288"/>
      <c r="C1" s="288"/>
      <c r="D1" s="288"/>
      <c r="E1" s="288"/>
      <c r="F1" s="288"/>
      <c r="G1" s="288"/>
      <c r="H1" s="288"/>
    </row>
    <row r="2" spans="1:239" s="2" customFormat="1" ht="15" customHeight="1">
      <c r="A2" s="291"/>
      <c r="B2" s="291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</row>
    <row r="3" spans="1:239" s="44" customFormat="1" ht="11.25" customHeight="1">
      <c r="A3" s="124" t="s">
        <v>40</v>
      </c>
      <c r="B3" s="124"/>
      <c r="C3" s="42"/>
      <c r="D3" s="42"/>
      <c r="E3" s="42"/>
      <c r="F3" s="42"/>
      <c r="G3" s="42"/>
      <c r="H3" s="42"/>
    </row>
    <row r="4" spans="1:239" ht="28.5" customHeight="1" thickBot="1">
      <c r="A4" s="141" t="s">
        <v>176</v>
      </c>
      <c r="B4" s="142"/>
      <c r="C4" s="46">
        <v>2002</v>
      </c>
      <c r="D4" s="46">
        <v>2003</v>
      </c>
      <c r="E4" s="46">
        <v>2004</v>
      </c>
      <c r="F4" s="46">
        <v>2005</v>
      </c>
      <c r="G4" s="46">
        <v>2006</v>
      </c>
      <c r="H4" s="46">
        <v>2007</v>
      </c>
    </row>
    <row r="5" spans="1:239" ht="20.25" customHeight="1" thickTop="1">
      <c r="A5" s="289" t="s">
        <v>23</v>
      </c>
      <c r="B5" s="289" t="s">
        <v>23</v>
      </c>
      <c r="C5" s="47">
        <v>248097</v>
      </c>
      <c r="D5" s="47">
        <v>237222</v>
      </c>
      <c r="E5" s="47">
        <v>234109</v>
      </c>
      <c r="F5" s="47">
        <v>228884</v>
      </c>
      <c r="G5" s="47">
        <v>237392</v>
      </c>
      <c r="H5" s="47">
        <v>237409</v>
      </c>
    </row>
    <row r="6" spans="1:239" s="48" customFormat="1" ht="20.25" customHeight="1">
      <c r="A6" s="51" t="s">
        <v>97</v>
      </c>
      <c r="B6" s="49" t="s">
        <v>94</v>
      </c>
      <c r="C6" s="47">
        <v>7103</v>
      </c>
      <c r="D6" s="47">
        <v>7218</v>
      </c>
      <c r="E6" s="47">
        <v>6964</v>
      </c>
      <c r="F6" s="47">
        <v>6248</v>
      </c>
      <c r="G6" s="47">
        <v>6714</v>
      </c>
      <c r="H6" s="47">
        <v>5771</v>
      </c>
    </row>
    <row r="7" spans="1:239" s="48" customFormat="1" ht="15" customHeight="1">
      <c r="A7" s="56" t="s">
        <v>98</v>
      </c>
      <c r="B7" s="49" t="s">
        <v>95</v>
      </c>
      <c r="C7" s="47">
        <v>2044</v>
      </c>
      <c r="D7" s="47">
        <v>2045</v>
      </c>
      <c r="E7" s="47">
        <v>2352</v>
      </c>
      <c r="F7" s="47">
        <v>1857</v>
      </c>
      <c r="G7" s="47">
        <v>1831</v>
      </c>
      <c r="H7" s="47">
        <v>1450</v>
      </c>
    </row>
    <row r="8" spans="1:239" s="48" customFormat="1" ht="15" customHeight="1">
      <c r="A8" s="56" t="s">
        <v>99</v>
      </c>
      <c r="B8" s="249" t="s">
        <v>318</v>
      </c>
      <c r="C8" s="47">
        <v>2854</v>
      </c>
      <c r="D8" s="47">
        <v>2449</v>
      </c>
      <c r="E8" s="47">
        <v>2328</v>
      </c>
      <c r="F8" s="47">
        <v>2029</v>
      </c>
      <c r="G8" s="47">
        <v>1960</v>
      </c>
      <c r="H8" s="47">
        <v>2100</v>
      </c>
    </row>
    <row r="9" spans="1:239" s="48" customFormat="1" ht="15" customHeight="1">
      <c r="A9" s="228" t="s">
        <v>100</v>
      </c>
      <c r="B9" s="229" t="s">
        <v>96</v>
      </c>
      <c r="C9" s="47">
        <v>89560</v>
      </c>
      <c r="D9" s="47">
        <v>82537</v>
      </c>
      <c r="E9" s="47">
        <v>75795</v>
      </c>
      <c r="F9" s="47">
        <v>74593</v>
      </c>
      <c r="G9" s="47">
        <v>74698</v>
      </c>
      <c r="H9" s="47">
        <v>77423</v>
      </c>
    </row>
    <row r="10" spans="1:239" s="48" customFormat="1" ht="20.25" customHeight="1">
      <c r="A10" s="228"/>
      <c r="B10" s="51" t="s">
        <v>101</v>
      </c>
      <c r="C10" s="50">
        <v>9114</v>
      </c>
      <c r="D10" s="50">
        <v>8690</v>
      </c>
      <c r="E10" s="50">
        <v>8073</v>
      </c>
      <c r="F10" s="50">
        <v>8294</v>
      </c>
      <c r="G10" s="50">
        <v>8611</v>
      </c>
      <c r="H10" s="50">
        <v>9768</v>
      </c>
    </row>
    <row r="11" spans="1:239" s="48" customFormat="1" ht="15" customHeight="1">
      <c r="A11" s="51"/>
      <c r="B11" s="55" t="s">
        <v>102</v>
      </c>
      <c r="C11" s="50">
        <v>8442</v>
      </c>
      <c r="D11" s="50">
        <v>7545</v>
      </c>
      <c r="E11" s="50">
        <v>6646</v>
      </c>
      <c r="F11" s="50">
        <v>6266</v>
      </c>
      <c r="G11" s="50">
        <v>6381</v>
      </c>
      <c r="H11" s="50">
        <v>7179</v>
      </c>
    </row>
    <row r="12" spans="1:239" s="48" customFormat="1" ht="15" customHeight="1">
      <c r="A12" s="51"/>
      <c r="B12" s="55" t="s">
        <v>103</v>
      </c>
      <c r="C12" s="50">
        <v>3534</v>
      </c>
      <c r="D12" s="50">
        <v>2918</v>
      </c>
      <c r="E12" s="50">
        <v>2410</v>
      </c>
      <c r="F12" s="50">
        <v>2117</v>
      </c>
      <c r="G12" s="50">
        <v>1991</v>
      </c>
      <c r="H12" s="50">
        <v>2308</v>
      </c>
    </row>
    <row r="13" spans="1:239" s="48" customFormat="1" ht="15" customHeight="1">
      <c r="A13" s="51"/>
      <c r="B13" s="55" t="s">
        <v>104</v>
      </c>
      <c r="C13" s="50">
        <v>8211</v>
      </c>
      <c r="D13" s="50">
        <v>7863</v>
      </c>
      <c r="E13" s="50">
        <v>6961</v>
      </c>
      <c r="F13" s="50">
        <v>6864</v>
      </c>
      <c r="G13" s="50">
        <v>6309</v>
      </c>
      <c r="H13" s="50">
        <v>6128</v>
      </c>
    </row>
    <row r="14" spans="1:239" s="48" customFormat="1" ht="15" customHeight="1">
      <c r="A14" s="51"/>
      <c r="B14" s="55" t="s">
        <v>301</v>
      </c>
      <c r="C14" s="50">
        <v>2887</v>
      </c>
      <c r="D14" s="50">
        <v>2259</v>
      </c>
      <c r="E14" s="50">
        <v>2127</v>
      </c>
      <c r="F14" s="50">
        <v>2237</v>
      </c>
      <c r="G14" s="50">
        <v>2275</v>
      </c>
      <c r="H14" s="50">
        <v>1998</v>
      </c>
    </row>
    <row r="15" spans="1:239" s="48" customFormat="1" ht="15" customHeight="1">
      <c r="A15" s="51"/>
      <c r="B15" s="55" t="s">
        <v>302</v>
      </c>
      <c r="C15" s="50">
        <v>13</v>
      </c>
      <c r="D15" s="50">
        <v>18</v>
      </c>
      <c r="E15" s="50">
        <v>18</v>
      </c>
      <c r="F15" s="50">
        <v>30</v>
      </c>
      <c r="G15" s="50">
        <v>16</v>
      </c>
      <c r="H15" s="50">
        <v>11</v>
      </c>
    </row>
    <row r="16" spans="1:239" s="48" customFormat="1" ht="15" customHeight="1">
      <c r="A16" s="51"/>
      <c r="B16" s="55" t="s">
        <v>105</v>
      </c>
      <c r="C16" s="50">
        <v>1405</v>
      </c>
      <c r="D16" s="50">
        <v>1153</v>
      </c>
      <c r="E16" s="50">
        <v>1231</v>
      </c>
      <c r="F16" s="50">
        <v>1206</v>
      </c>
      <c r="G16" s="50">
        <v>1115</v>
      </c>
      <c r="H16" s="50">
        <v>1325</v>
      </c>
    </row>
    <row r="17" spans="1:8" s="48" customFormat="1" ht="15" customHeight="1">
      <c r="A17" s="51"/>
      <c r="B17" s="55" t="s">
        <v>106</v>
      </c>
      <c r="C17" s="50">
        <v>3346</v>
      </c>
      <c r="D17" s="50">
        <v>2921</v>
      </c>
      <c r="E17" s="50">
        <v>2648</v>
      </c>
      <c r="F17" s="50">
        <v>2736</v>
      </c>
      <c r="G17" s="50">
        <v>2679</v>
      </c>
      <c r="H17" s="50">
        <v>3054</v>
      </c>
    </row>
    <row r="18" spans="1:8" s="48" customFormat="1" ht="15" customHeight="1">
      <c r="A18" s="51"/>
      <c r="B18" s="55" t="s">
        <v>107</v>
      </c>
      <c r="C18" s="50">
        <v>9094</v>
      </c>
      <c r="D18" s="50">
        <v>8299</v>
      </c>
      <c r="E18" s="50">
        <v>7537</v>
      </c>
      <c r="F18" s="50">
        <v>8223</v>
      </c>
      <c r="G18" s="50">
        <v>7457</v>
      </c>
      <c r="H18" s="50">
        <v>7266</v>
      </c>
    </row>
    <row r="19" spans="1:8" s="48" customFormat="1" ht="15" customHeight="1">
      <c r="A19" s="51"/>
      <c r="B19" s="55" t="s">
        <v>108</v>
      </c>
      <c r="C19" s="50">
        <v>19715</v>
      </c>
      <c r="D19" s="50">
        <v>19192</v>
      </c>
      <c r="E19" s="50">
        <v>18084</v>
      </c>
      <c r="F19" s="50">
        <v>16581</v>
      </c>
      <c r="G19" s="50">
        <v>17197</v>
      </c>
      <c r="H19" s="50">
        <v>17480</v>
      </c>
    </row>
    <row r="20" spans="1:8" s="48" customFormat="1" ht="15" customHeight="1">
      <c r="A20" s="51"/>
      <c r="B20" s="55" t="s">
        <v>109</v>
      </c>
      <c r="C20" s="50">
        <v>7478</v>
      </c>
      <c r="D20" s="50">
        <v>7272</v>
      </c>
      <c r="E20" s="50">
        <v>6672</v>
      </c>
      <c r="F20" s="50">
        <v>6659</v>
      </c>
      <c r="G20" s="50">
        <v>6418</v>
      </c>
      <c r="H20" s="50">
        <v>6728</v>
      </c>
    </row>
    <row r="21" spans="1:8" s="48" customFormat="1" ht="15" customHeight="1">
      <c r="A21" s="51"/>
      <c r="B21" s="55" t="s">
        <v>110</v>
      </c>
      <c r="C21" s="50">
        <v>2538</v>
      </c>
      <c r="D21" s="50">
        <v>1967</v>
      </c>
      <c r="E21" s="50">
        <v>2019</v>
      </c>
      <c r="F21" s="50">
        <v>1936</v>
      </c>
      <c r="G21" s="50">
        <v>2023</v>
      </c>
      <c r="H21" s="50">
        <v>1925</v>
      </c>
    </row>
    <row r="22" spans="1:8" s="48" customFormat="1" ht="15" customHeight="1">
      <c r="A22" s="51"/>
      <c r="B22" s="55" t="s">
        <v>111</v>
      </c>
      <c r="C22" s="50">
        <v>5166</v>
      </c>
      <c r="D22" s="50">
        <v>4585</v>
      </c>
      <c r="E22" s="50">
        <v>4330</v>
      </c>
      <c r="F22" s="50">
        <v>4448</v>
      </c>
      <c r="G22" s="50">
        <v>4646</v>
      </c>
      <c r="H22" s="50">
        <v>5198</v>
      </c>
    </row>
    <row r="23" spans="1:8" ht="15" customHeight="1">
      <c r="A23" s="52"/>
      <c r="B23" s="55" t="s">
        <v>112</v>
      </c>
      <c r="C23" s="50">
        <v>8617</v>
      </c>
      <c r="D23" s="50">
        <v>7855</v>
      </c>
      <c r="E23" s="50">
        <v>7039</v>
      </c>
      <c r="F23" s="50">
        <v>6996</v>
      </c>
      <c r="G23" s="50">
        <v>7580</v>
      </c>
      <c r="H23" s="50">
        <v>7055</v>
      </c>
    </row>
    <row r="24" spans="1:8" ht="20.25" customHeight="1">
      <c r="A24" s="52" t="s">
        <v>119</v>
      </c>
      <c r="B24" s="249" t="s">
        <v>304</v>
      </c>
      <c r="C24" s="47">
        <v>1021</v>
      </c>
      <c r="D24" s="47">
        <v>1058</v>
      </c>
      <c r="E24" s="47">
        <v>850</v>
      </c>
      <c r="F24" s="47">
        <v>1271</v>
      </c>
      <c r="G24" s="47">
        <v>1141</v>
      </c>
      <c r="H24" s="47">
        <v>1068</v>
      </c>
    </row>
    <row r="25" spans="1:8" ht="15" customHeight="1">
      <c r="A25" s="228" t="s">
        <v>120</v>
      </c>
      <c r="B25" s="229" t="s">
        <v>113</v>
      </c>
      <c r="C25" s="47">
        <v>57083</v>
      </c>
      <c r="D25" s="47">
        <v>53978</v>
      </c>
      <c r="E25" s="47">
        <v>53957</v>
      </c>
      <c r="F25" s="47">
        <v>51538</v>
      </c>
      <c r="G25" s="47">
        <v>51790</v>
      </c>
      <c r="H25" s="47">
        <v>47322</v>
      </c>
    </row>
    <row r="26" spans="1:8" ht="15" customHeight="1">
      <c r="A26" s="228" t="s">
        <v>121</v>
      </c>
      <c r="B26" s="229" t="s">
        <v>303</v>
      </c>
      <c r="C26" s="47">
        <v>36009</v>
      </c>
      <c r="D26" s="47">
        <v>35171</v>
      </c>
      <c r="E26" s="47">
        <v>35599</v>
      </c>
      <c r="F26" s="47">
        <v>34310</v>
      </c>
      <c r="G26" s="47">
        <v>36916</v>
      </c>
      <c r="H26" s="47">
        <v>37754</v>
      </c>
    </row>
    <row r="27" spans="1:8" ht="15" customHeight="1">
      <c r="A27" s="228" t="s">
        <v>122</v>
      </c>
      <c r="B27" s="229" t="s">
        <v>114</v>
      </c>
      <c r="C27" s="47">
        <v>9087</v>
      </c>
      <c r="D27" s="47">
        <v>8689</v>
      </c>
      <c r="E27" s="47">
        <v>10434</v>
      </c>
      <c r="F27" s="47">
        <v>9896</v>
      </c>
      <c r="G27" s="47">
        <v>11496</v>
      </c>
      <c r="H27" s="47">
        <v>11882</v>
      </c>
    </row>
    <row r="28" spans="1:8" ht="15" customHeight="1">
      <c r="A28" s="228" t="s">
        <v>123</v>
      </c>
      <c r="B28" s="229" t="s">
        <v>115</v>
      </c>
      <c r="C28" s="47">
        <v>10395</v>
      </c>
      <c r="D28" s="47">
        <v>10293</v>
      </c>
      <c r="E28" s="47">
        <v>9646</v>
      </c>
      <c r="F28" s="47">
        <v>9430</v>
      </c>
      <c r="G28" s="47">
        <v>10665</v>
      </c>
      <c r="H28" s="47">
        <v>10451</v>
      </c>
    </row>
    <row r="29" spans="1:8" ht="15" customHeight="1">
      <c r="A29" s="228" t="s">
        <v>124</v>
      </c>
      <c r="B29" s="249" t="s">
        <v>305</v>
      </c>
      <c r="C29" s="47">
        <v>721</v>
      </c>
      <c r="D29" s="47">
        <v>620</v>
      </c>
      <c r="E29" s="47">
        <v>769</v>
      </c>
      <c r="F29" s="47">
        <v>713</v>
      </c>
      <c r="G29" s="47">
        <v>793</v>
      </c>
      <c r="H29" s="47">
        <v>636</v>
      </c>
    </row>
    <row r="30" spans="1:8" ht="15" customHeight="1">
      <c r="A30" s="228" t="s">
        <v>187</v>
      </c>
      <c r="B30" s="249" t="s">
        <v>317</v>
      </c>
      <c r="C30" s="47">
        <v>11878</v>
      </c>
      <c r="D30" s="47">
        <v>11602</v>
      </c>
      <c r="E30" s="47">
        <v>13308</v>
      </c>
      <c r="F30" s="47">
        <v>13559</v>
      </c>
      <c r="G30" s="47">
        <v>14406</v>
      </c>
      <c r="H30" s="47">
        <v>16892</v>
      </c>
    </row>
    <row r="31" spans="1:8" ht="15" customHeight="1">
      <c r="A31" s="56" t="s">
        <v>125</v>
      </c>
      <c r="B31" s="49" t="s">
        <v>116</v>
      </c>
      <c r="C31" s="47">
        <v>5631</v>
      </c>
      <c r="D31" s="47">
        <v>5459</v>
      </c>
      <c r="E31" s="47">
        <v>6293</v>
      </c>
      <c r="F31" s="47">
        <v>6574</v>
      </c>
      <c r="G31" s="47">
        <v>7450</v>
      </c>
      <c r="H31" s="47">
        <v>6339</v>
      </c>
    </row>
    <row r="32" spans="1:8" ht="15" customHeight="1">
      <c r="A32" s="56" t="s">
        <v>126</v>
      </c>
      <c r="B32" s="49" t="s">
        <v>117</v>
      </c>
      <c r="C32" s="47">
        <v>1520</v>
      </c>
      <c r="D32" s="47">
        <v>1475</v>
      </c>
      <c r="E32" s="47">
        <v>1564</v>
      </c>
      <c r="F32" s="47">
        <v>1594</v>
      </c>
      <c r="G32" s="47">
        <v>2125</v>
      </c>
      <c r="H32" s="47">
        <v>2233</v>
      </c>
    </row>
    <row r="33" spans="1:8" ht="15" customHeight="1">
      <c r="A33" s="56" t="s">
        <v>127</v>
      </c>
      <c r="B33" s="49" t="s">
        <v>118</v>
      </c>
      <c r="C33" s="47">
        <v>5651</v>
      </c>
      <c r="D33" s="47">
        <v>5814</v>
      </c>
      <c r="E33" s="47">
        <v>6325</v>
      </c>
      <c r="F33" s="47">
        <v>7881</v>
      </c>
      <c r="G33" s="47">
        <v>8629</v>
      </c>
      <c r="H33" s="47">
        <v>9062</v>
      </c>
    </row>
    <row r="34" spans="1:8" ht="15" customHeight="1">
      <c r="A34" s="56" t="s">
        <v>128</v>
      </c>
      <c r="B34" s="249" t="s">
        <v>314</v>
      </c>
      <c r="C34" s="47">
        <v>4880</v>
      </c>
      <c r="D34" s="47">
        <v>5022</v>
      </c>
      <c r="E34" s="47">
        <v>4932</v>
      </c>
      <c r="F34" s="47">
        <v>4663</v>
      </c>
      <c r="G34" s="47">
        <v>4756</v>
      </c>
      <c r="H34" s="47">
        <v>6554</v>
      </c>
    </row>
    <row r="35" spans="1:8" ht="15" customHeight="1">
      <c r="A35" s="56" t="s">
        <v>130</v>
      </c>
      <c r="B35" s="49" t="s">
        <v>131</v>
      </c>
      <c r="C35" s="47">
        <v>956</v>
      </c>
      <c r="D35" s="47">
        <v>1055</v>
      </c>
      <c r="E35" s="47">
        <v>1004</v>
      </c>
      <c r="F35" s="47">
        <v>877</v>
      </c>
      <c r="G35" s="47">
        <v>854</v>
      </c>
      <c r="H35" s="47">
        <v>313</v>
      </c>
    </row>
    <row r="36" spans="1:8" ht="15" customHeight="1">
      <c r="A36" s="58" t="s">
        <v>129</v>
      </c>
      <c r="B36" s="161" t="s">
        <v>185</v>
      </c>
      <c r="C36" s="47" t="s">
        <v>41</v>
      </c>
      <c r="D36" s="47">
        <v>16</v>
      </c>
      <c r="E36" s="47">
        <v>10</v>
      </c>
      <c r="F36" s="47">
        <v>12</v>
      </c>
      <c r="G36" s="47">
        <v>11</v>
      </c>
      <c r="H36" s="47" t="s">
        <v>41</v>
      </c>
    </row>
    <row r="37" spans="1:8" ht="15" customHeight="1">
      <c r="A37" s="57"/>
      <c r="B37" s="59" t="s">
        <v>186</v>
      </c>
      <c r="C37" s="105">
        <v>1704</v>
      </c>
      <c r="D37" s="105">
        <v>2721</v>
      </c>
      <c r="E37" s="105">
        <v>1979</v>
      </c>
      <c r="F37" s="105">
        <v>1839</v>
      </c>
      <c r="G37" s="105">
        <v>1157</v>
      </c>
      <c r="H37" s="47">
        <v>159</v>
      </c>
    </row>
    <row r="38" spans="1:8" ht="13.5" customHeight="1">
      <c r="A38" s="118" t="s">
        <v>344</v>
      </c>
      <c r="B38" s="118"/>
      <c r="C38" s="118"/>
      <c r="D38" s="118"/>
      <c r="E38" s="118"/>
      <c r="F38" s="118"/>
      <c r="G38" s="118"/>
      <c r="H38" s="118"/>
    </row>
    <row r="39" spans="1:8">
      <c r="A39" s="292" t="s">
        <v>180</v>
      </c>
      <c r="B39" s="292"/>
      <c r="C39" s="292"/>
      <c r="D39" s="292"/>
      <c r="E39" s="292"/>
      <c r="F39" s="292"/>
      <c r="G39" s="292"/>
    </row>
    <row r="50" spans="1:8" ht="12">
      <c r="A50" s="290"/>
      <c r="B50" s="290"/>
      <c r="C50" s="290"/>
      <c r="D50" s="290"/>
      <c r="E50" s="290"/>
      <c r="F50" s="290"/>
      <c r="G50" s="71"/>
      <c r="H50" s="71"/>
    </row>
  </sheetData>
  <mergeCells count="5">
    <mergeCell ref="A1:H1"/>
    <mergeCell ref="A5:B5"/>
    <mergeCell ref="A50:F50"/>
    <mergeCell ref="A2:B2"/>
    <mergeCell ref="A39:G39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lha18" enableFormatConditionsCalculation="0">
    <tabColor indexed="26"/>
  </sheetPr>
  <dimension ref="A1:K20"/>
  <sheetViews>
    <sheetView workbookViewId="0">
      <selection sqref="A1:K1"/>
    </sheetView>
  </sheetViews>
  <sheetFormatPr defaultRowHeight="12.75"/>
  <cols>
    <col min="1" max="1" width="2" customWidth="1"/>
    <col min="2" max="2" width="34" customWidth="1"/>
    <col min="3" max="11" width="6.28515625" customWidth="1"/>
  </cols>
  <sheetData>
    <row r="1" spans="1:11" s="40" customFormat="1" ht="25.5" customHeight="1">
      <c r="A1" s="290" t="s">
        <v>267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40" customFormat="1" ht="15" customHeight="1">
      <c r="A2" s="226"/>
      <c r="B2" s="226"/>
      <c r="C2" s="226"/>
      <c r="D2" s="226"/>
      <c r="E2" s="226"/>
      <c r="F2" s="226"/>
      <c r="G2" s="226"/>
      <c r="H2" s="226"/>
      <c r="I2" s="225"/>
      <c r="J2" s="225"/>
      <c r="K2" s="225"/>
    </row>
    <row r="3" spans="1:11" s="40" customFormat="1" ht="11.25" customHeight="1">
      <c r="A3" s="310" t="s">
        <v>40</v>
      </c>
      <c r="B3" s="311"/>
      <c r="C3" s="312"/>
      <c r="D3" s="312"/>
      <c r="E3" s="312"/>
      <c r="F3" s="312"/>
      <c r="G3" s="312"/>
      <c r="H3" s="223"/>
      <c r="I3" s="225"/>
      <c r="J3" s="225"/>
      <c r="K3" s="225"/>
    </row>
    <row r="4" spans="1:11" s="1" customFormat="1" ht="30.75" customHeight="1" thickBot="1">
      <c r="A4" s="134"/>
      <c r="B4" s="136"/>
      <c r="C4" s="159">
        <v>2002</v>
      </c>
      <c r="D4" s="159">
        <v>2003</v>
      </c>
      <c r="E4" s="159">
        <v>2004</v>
      </c>
      <c r="F4" s="159">
        <v>2005</v>
      </c>
      <c r="G4" s="159">
        <v>2006</v>
      </c>
      <c r="H4" s="159">
        <v>2007</v>
      </c>
      <c r="I4" s="157">
        <v>2008</v>
      </c>
      <c r="J4" s="157">
        <v>2009</v>
      </c>
      <c r="K4" s="157">
        <v>2010</v>
      </c>
    </row>
    <row r="5" spans="1:11" ht="20.25" customHeight="1" thickTop="1">
      <c r="A5" s="313" t="s">
        <v>23</v>
      </c>
      <c r="B5" s="313"/>
      <c r="C5" s="65">
        <v>248097</v>
      </c>
      <c r="D5" s="65">
        <v>237222</v>
      </c>
      <c r="E5" s="65">
        <v>234109</v>
      </c>
      <c r="F5" s="65">
        <v>228884</v>
      </c>
      <c r="G5" s="65">
        <v>237392</v>
      </c>
      <c r="H5" s="65">
        <v>237409</v>
      </c>
      <c r="I5" s="65">
        <v>240018</v>
      </c>
      <c r="J5" s="65">
        <v>217393</v>
      </c>
      <c r="K5" s="65">
        <v>215632.00000001481</v>
      </c>
    </row>
    <row r="6" spans="1:11" ht="22.5" customHeight="1">
      <c r="A6" s="117">
        <v>1</v>
      </c>
      <c r="B6" s="96" t="s">
        <v>142</v>
      </c>
      <c r="C6" s="163">
        <v>8306</v>
      </c>
      <c r="D6" s="163">
        <v>8108</v>
      </c>
      <c r="E6" s="163">
        <v>7869</v>
      </c>
      <c r="F6" s="163">
        <v>8943</v>
      </c>
      <c r="G6" s="163">
        <v>9803</v>
      </c>
      <c r="H6" s="163">
        <v>10930</v>
      </c>
      <c r="I6" s="163">
        <v>9792</v>
      </c>
      <c r="J6" s="163">
        <v>9582</v>
      </c>
      <c r="K6" s="163">
        <v>7480.0527057509862</v>
      </c>
    </row>
    <row r="7" spans="1:11" ht="22.5" customHeight="1">
      <c r="A7" s="115">
        <v>2</v>
      </c>
      <c r="B7" s="96" t="s">
        <v>320</v>
      </c>
      <c r="C7" s="163">
        <v>1970</v>
      </c>
      <c r="D7" s="163">
        <v>1908</v>
      </c>
      <c r="E7" s="163">
        <v>2246</v>
      </c>
      <c r="F7" s="163">
        <v>2789</v>
      </c>
      <c r="G7" s="163">
        <v>3257</v>
      </c>
      <c r="H7" s="163">
        <v>3210</v>
      </c>
      <c r="I7" s="163">
        <v>3455</v>
      </c>
      <c r="J7" s="163">
        <v>3980</v>
      </c>
      <c r="K7" s="163">
        <v>4004.1304647315278</v>
      </c>
    </row>
    <row r="8" spans="1:11" ht="15" customHeight="1">
      <c r="A8" s="117">
        <v>3</v>
      </c>
      <c r="B8" s="85" t="s">
        <v>143</v>
      </c>
      <c r="C8" s="163">
        <v>6274</v>
      </c>
      <c r="D8" s="163">
        <v>5826</v>
      </c>
      <c r="E8" s="163">
        <v>5769</v>
      </c>
      <c r="F8" s="163">
        <v>6901</v>
      </c>
      <c r="G8" s="163">
        <v>7610</v>
      </c>
      <c r="H8" s="163">
        <v>9415</v>
      </c>
      <c r="I8" s="163">
        <v>8827</v>
      </c>
      <c r="J8" s="163">
        <v>8385</v>
      </c>
      <c r="K8" s="163">
        <v>7599.7572108614713</v>
      </c>
    </row>
    <row r="9" spans="1:11" ht="15" customHeight="1">
      <c r="A9" s="115">
        <v>4</v>
      </c>
      <c r="B9" s="96" t="s">
        <v>90</v>
      </c>
      <c r="C9" s="163">
        <v>8363</v>
      </c>
      <c r="D9" s="163">
        <v>7739</v>
      </c>
      <c r="E9" s="163">
        <v>7636</v>
      </c>
      <c r="F9" s="163">
        <v>8157</v>
      </c>
      <c r="G9" s="163">
        <v>9000</v>
      </c>
      <c r="H9" s="163">
        <v>8773</v>
      </c>
      <c r="I9" s="163">
        <v>9470</v>
      </c>
      <c r="J9" s="163">
        <v>8034</v>
      </c>
      <c r="K9" s="163">
        <v>9278.5441146321155</v>
      </c>
    </row>
    <row r="10" spans="1:11" ht="15" customHeight="1">
      <c r="A10" s="117">
        <v>5</v>
      </c>
      <c r="B10" s="96" t="s">
        <v>91</v>
      </c>
      <c r="C10" s="163">
        <v>20385</v>
      </c>
      <c r="D10" s="163">
        <v>20339</v>
      </c>
      <c r="E10" s="163">
        <v>23051</v>
      </c>
      <c r="F10" s="163">
        <v>23272</v>
      </c>
      <c r="G10" s="163">
        <v>26183</v>
      </c>
      <c r="H10" s="163">
        <v>27652</v>
      </c>
      <c r="I10" s="163">
        <v>29539</v>
      </c>
      <c r="J10" s="163">
        <v>28291</v>
      </c>
      <c r="K10" s="163">
        <v>32476.794316169267</v>
      </c>
    </row>
    <row r="11" spans="1:11" ht="22.5" customHeight="1">
      <c r="A11" s="115">
        <v>6</v>
      </c>
      <c r="B11" s="96" t="s">
        <v>144</v>
      </c>
      <c r="C11" s="163">
        <v>8630</v>
      </c>
      <c r="D11" s="163">
        <v>8442</v>
      </c>
      <c r="E11" s="163">
        <v>8474</v>
      </c>
      <c r="F11" s="163">
        <v>7773</v>
      </c>
      <c r="G11" s="163">
        <v>8707</v>
      </c>
      <c r="H11" s="163">
        <v>6269</v>
      </c>
      <c r="I11" s="163">
        <v>5830</v>
      </c>
      <c r="J11" s="163">
        <v>7780</v>
      </c>
      <c r="K11" s="163">
        <v>8539.3995479442783</v>
      </c>
    </row>
    <row r="12" spans="1:11" ht="15" customHeight="1">
      <c r="A12" s="117">
        <v>7</v>
      </c>
      <c r="B12" s="96" t="s">
        <v>92</v>
      </c>
      <c r="C12" s="163">
        <v>105755</v>
      </c>
      <c r="D12" s="163">
        <v>100604</v>
      </c>
      <c r="E12" s="163">
        <v>99665</v>
      </c>
      <c r="F12" s="163">
        <v>97168</v>
      </c>
      <c r="G12" s="163">
        <v>97550</v>
      </c>
      <c r="H12" s="163">
        <v>89320</v>
      </c>
      <c r="I12" s="163">
        <v>85553</v>
      </c>
      <c r="J12" s="163">
        <v>76307</v>
      </c>
      <c r="K12" s="163">
        <v>82834.799949791253</v>
      </c>
    </row>
    <row r="13" spans="1:11" ht="22.5" customHeight="1">
      <c r="A13" s="115">
        <v>8</v>
      </c>
      <c r="B13" s="96" t="s">
        <v>93</v>
      </c>
      <c r="C13" s="163">
        <v>34272</v>
      </c>
      <c r="D13" s="163">
        <v>29231</v>
      </c>
      <c r="E13" s="163">
        <v>25219</v>
      </c>
      <c r="F13" s="163">
        <v>28862</v>
      </c>
      <c r="G13" s="163">
        <v>30121</v>
      </c>
      <c r="H13" s="163">
        <v>32176</v>
      </c>
      <c r="I13" s="163">
        <v>34644</v>
      </c>
      <c r="J13" s="163">
        <v>23690</v>
      </c>
      <c r="K13" s="163">
        <v>26071.546575935536</v>
      </c>
    </row>
    <row r="14" spans="1:11" ht="15" customHeight="1">
      <c r="A14" s="117">
        <v>9</v>
      </c>
      <c r="B14" s="96" t="s">
        <v>183</v>
      </c>
      <c r="C14" s="163">
        <v>39074</v>
      </c>
      <c r="D14" s="163">
        <v>34305</v>
      </c>
      <c r="E14" s="163">
        <v>34046</v>
      </c>
      <c r="F14" s="163">
        <v>35878</v>
      </c>
      <c r="G14" s="163">
        <v>37710</v>
      </c>
      <c r="H14" s="163">
        <v>38443</v>
      </c>
      <c r="I14" s="163">
        <v>38048</v>
      </c>
      <c r="J14" s="163">
        <v>30809</v>
      </c>
      <c r="K14" s="163">
        <v>32884.613391239713</v>
      </c>
    </row>
    <row r="15" spans="1:11" ht="15" customHeight="1">
      <c r="A15" s="116"/>
      <c r="B15" s="113" t="s">
        <v>35</v>
      </c>
      <c r="C15" s="163">
        <v>15068</v>
      </c>
      <c r="D15" s="163">
        <v>20720</v>
      </c>
      <c r="E15" s="163">
        <v>20134</v>
      </c>
      <c r="F15" s="163">
        <v>9141</v>
      </c>
      <c r="G15" s="163">
        <v>7451</v>
      </c>
      <c r="H15" s="166">
        <v>11221</v>
      </c>
      <c r="I15" s="166">
        <v>14860</v>
      </c>
      <c r="J15" s="166">
        <v>20535</v>
      </c>
      <c r="K15" s="166">
        <v>4462.3617229431284</v>
      </c>
    </row>
    <row r="16" spans="1:11" ht="13.5" customHeight="1">
      <c r="A16" s="293" t="s">
        <v>344</v>
      </c>
      <c r="B16" s="293"/>
      <c r="C16" s="293"/>
      <c r="D16" s="293"/>
      <c r="E16" s="293"/>
      <c r="F16" s="293"/>
      <c r="G16" s="293"/>
    </row>
    <row r="18" spans="2:2">
      <c r="B18" s="76"/>
    </row>
    <row r="19" spans="2:2">
      <c r="B19" s="76"/>
    </row>
    <row r="20" spans="2:2">
      <c r="B20" s="95"/>
    </row>
  </sheetData>
  <mergeCells count="4">
    <mergeCell ref="A3:G3"/>
    <mergeCell ref="A16:G16"/>
    <mergeCell ref="A5:B5"/>
    <mergeCell ref="A1:K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lha19" enableFormatConditionsCalculation="0">
    <tabColor indexed="26"/>
  </sheetPr>
  <dimension ref="A1:K19"/>
  <sheetViews>
    <sheetView workbookViewId="0">
      <selection sqref="A1:K1"/>
    </sheetView>
  </sheetViews>
  <sheetFormatPr defaultRowHeight="12.75"/>
  <cols>
    <col min="1" max="1" width="2" customWidth="1"/>
    <col min="2" max="2" width="34" customWidth="1"/>
    <col min="3" max="11" width="5.7109375" customWidth="1"/>
  </cols>
  <sheetData>
    <row r="1" spans="1:11" s="40" customFormat="1" ht="25.5" customHeight="1">
      <c r="A1" s="290" t="s">
        <v>268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40" customFormat="1" ht="15" customHeight="1">
      <c r="A2" s="71"/>
      <c r="B2" s="71"/>
      <c r="C2" s="71"/>
      <c r="D2" s="71"/>
      <c r="E2" s="71"/>
      <c r="F2" s="71"/>
      <c r="G2" s="71"/>
      <c r="H2" s="71"/>
      <c r="I2" s="208"/>
      <c r="J2" s="225"/>
      <c r="K2" s="225"/>
    </row>
    <row r="3" spans="1:11" s="40" customFormat="1" ht="11.25" customHeight="1">
      <c r="A3" s="314" t="s">
        <v>40</v>
      </c>
      <c r="B3" s="315"/>
      <c r="C3" s="316"/>
      <c r="D3" s="316"/>
      <c r="E3" s="316"/>
      <c r="F3" s="316"/>
      <c r="G3" s="316"/>
      <c r="H3" s="199"/>
      <c r="I3" s="199"/>
      <c r="J3" s="225"/>
      <c r="K3" s="225"/>
    </row>
    <row r="4" spans="1:11" s="1" customFormat="1" ht="30.75" customHeight="1" thickBot="1">
      <c r="A4" s="134"/>
      <c r="B4" s="136"/>
      <c r="C4" s="159">
        <v>2002</v>
      </c>
      <c r="D4" s="159">
        <v>2003</v>
      </c>
      <c r="E4" s="159">
        <v>2004</v>
      </c>
      <c r="F4" s="159">
        <v>2005</v>
      </c>
      <c r="G4" s="159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1" ht="20.25" customHeight="1" thickTop="1">
      <c r="A5" s="313" t="s">
        <v>23</v>
      </c>
      <c r="B5" s="313"/>
      <c r="C5" s="65">
        <v>357</v>
      </c>
      <c r="D5" s="65">
        <v>312</v>
      </c>
      <c r="E5" s="65">
        <v>306</v>
      </c>
      <c r="F5" s="65">
        <v>300</v>
      </c>
      <c r="G5" s="65">
        <v>253</v>
      </c>
      <c r="H5" s="65">
        <v>276</v>
      </c>
      <c r="I5" s="65">
        <v>231</v>
      </c>
      <c r="J5" s="65">
        <v>217</v>
      </c>
      <c r="K5" s="65">
        <v>208</v>
      </c>
    </row>
    <row r="6" spans="1:11" ht="22.5" customHeight="1">
      <c r="A6" s="117">
        <v>1</v>
      </c>
      <c r="B6" s="96" t="s">
        <v>142</v>
      </c>
      <c r="C6" s="163">
        <v>12</v>
      </c>
      <c r="D6" s="163">
        <v>10</v>
      </c>
      <c r="E6" s="163">
        <v>13</v>
      </c>
      <c r="F6" s="163">
        <v>22</v>
      </c>
      <c r="G6" s="163">
        <v>11</v>
      </c>
      <c r="H6" s="163">
        <v>14</v>
      </c>
      <c r="I6" s="163">
        <v>9</v>
      </c>
      <c r="J6" s="163">
        <v>17</v>
      </c>
      <c r="K6" s="163">
        <v>20</v>
      </c>
    </row>
    <row r="7" spans="1:11" ht="22.5" customHeight="1">
      <c r="A7" s="115">
        <v>2</v>
      </c>
      <c r="B7" s="96" t="s">
        <v>320</v>
      </c>
      <c r="C7" s="163">
        <v>1</v>
      </c>
      <c r="D7" s="163">
        <v>3</v>
      </c>
      <c r="E7" s="163">
        <v>2</v>
      </c>
      <c r="F7" s="163">
        <v>2</v>
      </c>
      <c r="G7" s="163">
        <v>1</v>
      </c>
      <c r="H7" s="163">
        <v>1</v>
      </c>
      <c r="I7" s="163">
        <v>8</v>
      </c>
      <c r="J7" s="163">
        <v>5</v>
      </c>
      <c r="K7" s="163">
        <v>3</v>
      </c>
    </row>
    <row r="8" spans="1:11" ht="15" customHeight="1">
      <c r="A8" s="117">
        <v>3</v>
      </c>
      <c r="B8" s="85" t="s">
        <v>143</v>
      </c>
      <c r="C8" s="163">
        <v>12</v>
      </c>
      <c r="D8" s="163">
        <v>10</v>
      </c>
      <c r="E8" s="163">
        <v>7</v>
      </c>
      <c r="F8" s="163">
        <v>10</v>
      </c>
      <c r="G8" s="163">
        <v>8</v>
      </c>
      <c r="H8" s="163">
        <v>13</v>
      </c>
      <c r="I8" s="163">
        <v>6</v>
      </c>
      <c r="J8" s="163">
        <v>5</v>
      </c>
      <c r="K8" s="163">
        <v>10</v>
      </c>
    </row>
    <row r="9" spans="1:11" ht="15" customHeight="1">
      <c r="A9" s="115">
        <v>4</v>
      </c>
      <c r="B9" s="96" t="s">
        <v>90</v>
      </c>
      <c r="C9" s="163">
        <v>3</v>
      </c>
      <c r="D9" s="163">
        <v>6</v>
      </c>
      <c r="E9" s="163">
        <v>5</v>
      </c>
      <c r="F9" s="163">
        <v>6</v>
      </c>
      <c r="G9" s="163">
        <v>4</v>
      </c>
      <c r="H9" s="163">
        <v>8</v>
      </c>
      <c r="I9" s="163">
        <v>6</v>
      </c>
      <c r="J9" s="163">
        <v>6</v>
      </c>
      <c r="K9" s="163">
        <v>1</v>
      </c>
    </row>
    <row r="10" spans="1:11" ht="15" customHeight="1">
      <c r="A10" s="117">
        <v>5</v>
      </c>
      <c r="B10" s="96" t="s">
        <v>91</v>
      </c>
      <c r="C10" s="163">
        <v>11</v>
      </c>
      <c r="D10" s="163">
        <v>12</v>
      </c>
      <c r="E10" s="163">
        <v>10</v>
      </c>
      <c r="F10" s="163">
        <v>7</v>
      </c>
      <c r="G10" s="163">
        <v>10</v>
      </c>
      <c r="H10" s="163">
        <v>12</v>
      </c>
      <c r="I10" s="163">
        <v>7</v>
      </c>
      <c r="J10" s="163">
        <v>4</v>
      </c>
      <c r="K10" s="163">
        <v>3</v>
      </c>
    </row>
    <row r="11" spans="1:11" ht="22.5" customHeight="1">
      <c r="A11" s="115">
        <v>6</v>
      </c>
      <c r="B11" s="96" t="s">
        <v>144</v>
      </c>
      <c r="C11" s="163">
        <v>34</v>
      </c>
      <c r="D11" s="163">
        <v>16</v>
      </c>
      <c r="E11" s="163">
        <v>28</v>
      </c>
      <c r="F11" s="163">
        <v>20</v>
      </c>
      <c r="G11" s="163">
        <v>28</v>
      </c>
      <c r="H11" s="163">
        <v>21</v>
      </c>
      <c r="I11" s="163">
        <v>22</v>
      </c>
      <c r="J11" s="163">
        <v>15</v>
      </c>
      <c r="K11" s="163">
        <v>25</v>
      </c>
    </row>
    <row r="12" spans="1:11" ht="15" customHeight="1">
      <c r="A12" s="117">
        <v>7</v>
      </c>
      <c r="B12" s="96" t="s">
        <v>92</v>
      </c>
      <c r="C12" s="163">
        <v>111</v>
      </c>
      <c r="D12" s="163">
        <v>96</v>
      </c>
      <c r="E12" s="163">
        <v>105</v>
      </c>
      <c r="F12" s="163">
        <v>102</v>
      </c>
      <c r="G12" s="163">
        <v>86</v>
      </c>
      <c r="H12" s="163">
        <v>114</v>
      </c>
      <c r="I12" s="163">
        <v>80</v>
      </c>
      <c r="J12" s="163">
        <v>81</v>
      </c>
      <c r="K12" s="163">
        <v>66</v>
      </c>
    </row>
    <row r="13" spans="1:11" ht="22.5" customHeight="1">
      <c r="A13" s="115">
        <v>8</v>
      </c>
      <c r="B13" s="96" t="s">
        <v>93</v>
      </c>
      <c r="C13" s="163">
        <v>77</v>
      </c>
      <c r="D13" s="163">
        <v>76</v>
      </c>
      <c r="E13" s="163">
        <v>73</v>
      </c>
      <c r="F13" s="163">
        <v>72</v>
      </c>
      <c r="G13" s="163">
        <v>74</v>
      </c>
      <c r="H13" s="163">
        <v>64</v>
      </c>
      <c r="I13" s="163">
        <v>53</v>
      </c>
      <c r="J13" s="163">
        <v>55</v>
      </c>
      <c r="K13" s="163">
        <v>51</v>
      </c>
    </row>
    <row r="14" spans="1:11" ht="15" customHeight="1">
      <c r="A14" s="117">
        <v>9</v>
      </c>
      <c r="B14" s="96" t="s">
        <v>183</v>
      </c>
      <c r="C14" s="163">
        <v>68</v>
      </c>
      <c r="D14" s="163">
        <v>59</v>
      </c>
      <c r="E14" s="163">
        <v>55</v>
      </c>
      <c r="F14" s="163">
        <v>53</v>
      </c>
      <c r="G14" s="163">
        <v>31</v>
      </c>
      <c r="H14" s="163">
        <v>28</v>
      </c>
      <c r="I14" s="163">
        <v>40</v>
      </c>
      <c r="J14" s="163">
        <v>28</v>
      </c>
      <c r="K14" s="163">
        <v>29</v>
      </c>
    </row>
    <row r="15" spans="1:11" ht="15" customHeight="1">
      <c r="A15" s="116"/>
      <c r="B15" s="113" t="s">
        <v>35</v>
      </c>
      <c r="C15" s="166">
        <v>28</v>
      </c>
      <c r="D15" s="166">
        <v>24</v>
      </c>
      <c r="E15" s="166">
        <v>8</v>
      </c>
      <c r="F15" s="166">
        <v>6</v>
      </c>
      <c r="G15" s="166" t="s">
        <v>41</v>
      </c>
      <c r="H15" s="166">
        <v>1</v>
      </c>
      <c r="I15" s="166" t="s">
        <v>41</v>
      </c>
      <c r="J15" s="166">
        <v>1</v>
      </c>
      <c r="K15" s="166" t="s">
        <v>41</v>
      </c>
    </row>
    <row r="16" spans="1:11" ht="13.5" customHeight="1">
      <c r="A16" s="306" t="s">
        <v>344</v>
      </c>
      <c r="B16" s="306"/>
      <c r="C16" s="306"/>
      <c r="D16" s="306"/>
      <c r="E16" s="306"/>
      <c r="F16" s="306"/>
      <c r="G16" s="306"/>
      <c r="H16" s="83"/>
    </row>
    <row r="18" spans="2:2">
      <c r="B18" s="76"/>
    </row>
    <row r="19" spans="2:2">
      <c r="B19" s="76"/>
    </row>
  </sheetData>
  <mergeCells count="4">
    <mergeCell ref="A16:G16"/>
    <mergeCell ref="A3:G3"/>
    <mergeCell ref="A5:B5"/>
    <mergeCell ref="A1:K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lha20" enableFormatConditionsCalculation="0">
    <tabColor indexed="27"/>
  </sheetPr>
  <dimension ref="A1:IJ21"/>
  <sheetViews>
    <sheetView workbookViewId="0">
      <selection sqref="A1:J1"/>
    </sheetView>
  </sheetViews>
  <sheetFormatPr defaultRowHeight="12.75"/>
  <cols>
    <col min="1" max="1" width="37.5703125" customWidth="1"/>
    <col min="2" max="10" width="6.28515625" customWidth="1"/>
  </cols>
  <sheetData>
    <row r="1" spans="1:244" s="40" customFormat="1" ht="25.5" customHeight="1">
      <c r="A1" s="290" t="s">
        <v>269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193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</row>
    <row r="2" spans="1:244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spans="1:244" s="40" customFormat="1" ht="11.25" customHeight="1">
      <c r="A3" s="126" t="s">
        <v>40</v>
      </c>
      <c r="B3" s="73"/>
      <c r="C3" s="73"/>
      <c r="D3" s="73"/>
      <c r="E3" s="73"/>
      <c r="F3" s="73"/>
      <c r="G3" s="73"/>
      <c r="I3" s="225"/>
      <c r="J3" s="225"/>
    </row>
    <row r="4" spans="1:24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4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v>228884</v>
      </c>
      <c r="F5" s="65">
        <v>237392</v>
      </c>
      <c r="G5" s="65">
        <v>237409</v>
      </c>
      <c r="H5" s="65">
        <v>240018</v>
      </c>
      <c r="I5" s="65">
        <v>217393.00000001321</v>
      </c>
      <c r="J5" s="65">
        <v>215632.00000001481</v>
      </c>
    </row>
    <row r="6" spans="1:244" ht="20.25" customHeight="1">
      <c r="A6" s="91" t="s">
        <v>50</v>
      </c>
      <c r="B6" s="163">
        <v>112134</v>
      </c>
      <c r="C6" s="163">
        <v>104521</v>
      </c>
      <c r="D6" s="163">
        <v>98824</v>
      </c>
      <c r="E6" s="163">
        <v>98238</v>
      </c>
      <c r="F6" s="163">
        <v>99261</v>
      </c>
      <c r="G6" s="163">
        <v>102353</v>
      </c>
      <c r="H6" s="163">
        <v>105815</v>
      </c>
      <c r="I6" s="163">
        <v>79575.926961269288</v>
      </c>
      <c r="J6" s="163">
        <v>69152.621797321015</v>
      </c>
    </row>
    <row r="7" spans="1:244" ht="15" customHeight="1">
      <c r="A7" s="91" t="s">
        <v>51</v>
      </c>
      <c r="B7" s="163">
        <v>57566</v>
      </c>
      <c r="C7" s="163">
        <v>54238</v>
      </c>
      <c r="D7" s="163">
        <v>55361</v>
      </c>
      <c r="E7" s="163">
        <v>53767</v>
      </c>
      <c r="F7" s="163">
        <v>53334</v>
      </c>
      <c r="G7" s="163">
        <v>48952</v>
      </c>
      <c r="H7" s="163">
        <v>48551</v>
      </c>
      <c r="I7" s="163">
        <v>46090.609867574989</v>
      </c>
      <c r="J7" s="163">
        <v>41679.654821074699</v>
      </c>
    </row>
    <row r="8" spans="1:244" ht="25.5" customHeight="1">
      <c r="A8" s="87" t="s">
        <v>347</v>
      </c>
      <c r="B8" s="163">
        <v>6903</v>
      </c>
      <c r="C8" s="163">
        <v>6986</v>
      </c>
      <c r="D8" s="163">
        <v>6503</v>
      </c>
      <c r="E8" s="163">
        <v>6718</v>
      </c>
      <c r="F8" s="163">
        <v>6902</v>
      </c>
      <c r="G8" s="163">
        <v>6103</v>
      </c>
      <c r="H8" s="163">
        <v>5727</v>
      </c>
      <c r="I8" s="163">
        <v>6505.0324682009787</v>
      </c>
      <c r="J8" s="163">
        <v>6709.2285313867596</v>
      </c>
    </row>
    <row r="9" spans="1:244" ht="21" customHeight="1">
      <c r="A9" s="87" t="s">
        <v>333</v>
      </c>
      <c r="B9" s="163">
        <v>27822</v>
      </c>
      <c r="C9" s="163">
        <v>26872</v>
      </c>
      <c r="D9" s="163">
        <v>30157</v>
      </c>
      <c r="E9" s="163">
        <v>29577</v>
      </c>
      <c r="F9" s="163">
        <v>34848</v>
      </c>
      <c r="G9" s="163">
        <v>36944</v>
      </c>
      <c r="H9" s="163">
        <v>38994</v>
      </c>
      <c r="I9" s="163">
        <v>36760.630010982728</v>
      </c>
      <c r="J9" s="163">
        <v>37567.059731346613</v>
      </c>
    </row>
    <row r="10" spans="1:244" ht="15" customHeight="1">
      <c r="A10" s="91" t="s">
        <v>52</v>
      </c>
      <c r="B10" s="163">
        <v>3197</v>
      </c>
      <c r="C10" s="163">
        <v>3213</v>
      </c>
      <c r="D10" s="163">
        <v>3780</v>
      </c>
      <c r="E10" s="163">
        <v>5086</v>
      </c>
      <c r="F10" s="163">
        <v>5451</v>
      </c>
      <c r="G10" s="163">
        <v>5820</v>
      </c>
      <c r="H10" s="163">
        <v>6175</v>
      </c>
      <c r="I10" s="163">
        <v>8307.083453552732</v>
      </c>
      <c r="J10" s="163">
        <v>8335.0330087540879</v>
      </c>
    </row>
    <row r="11" spans="1:244" ht="15" customHeight="1">
      <c r="A11" s="91" t="s">
        <v>53</v>
      </c>
      <c r="B11" s="163">
        <v>16534</v>
      </c>
      <c r="C11" s="163">
        <v>15482</v>
      </c>
      <c r="D11" s="163">
        <v>15007</v>
      </c>
      <c r="E11" s="163">
        <v>14065</v>
      </c>
      <c r="F11" s="163">
        <v>15636</v>
      </c>
      <c r="G11" s="163">
        <v>14948</v>
      </c>
      <c r="H11" s="163">
        <v>15371</v>
      </c>
      <c r="I11" s="163">
        <v>13066.813004024918</v>
      </c>
      <c r="J11" s="163">
        <v>13122.566884780606</v>
      </c>
    </row>
    <row r="12" spans="1:244" ht="15" customHeight="1">
      <c r="A12" s="91" t="s">
        <v>54</v>
      </c>
      <c r="B12" s="163">
        <v>2260</v>
      </c>
      <c r="C12" s="163">
        <v>2439</v>
      </c>
      <c r="D12" s="163">
        <v>2241</v>
      </c>
      <c r="E12" s="163">
        <v>2162</v>
      </c>
      <c r="F12" s="163">
        <v>2388</v>
      </c>
      <c r="G12" s="163">
        <v>1983</v>
      </c>
      <c r="H12" s="163">
        <v>1769</v>
      </c>
      <c r="I12" s="163">
        <v>2663.3055100930183</v>
      </c>
      <c r="J12" s="163">
        <v>2876.3032473707376</v>
      </c>
    </row>
    <row r="13" spans="1:244" ht="15" customHeight="1">
      <c r="A13" s="91" t="s">
        <v>334</v>
      </c>
      <c r="B13" s="163">
        <v>950</v>
      </c>
      <c r="C13" s="163">
        <v>962</v>
      </c>
      <c r="D13" s="163">
        <v>859</v>
      </c>
      <c r="E13" s="163">
        <v>948</v>
      </c>
      <c r="F13" s="163">
        <v>947</v>
      </c>
      <c r="G13" s="163">
        <v>1683</v>
      </c>
      <c r="H13" s="163">
        <v>1080</v>
      </c>
      <c r="I13" s="163">
        <v>1228.7767353942168</v>
      </c>
      <c r="J13" s="163">
        <v>1628.7030523608942</v>
      </c>
    </row>
    <row r="14" spans="1:244" ht="15" customHeight="1">
      <c r="A14" s="91" t="s">
        <v>55</v>
      </c>
      <c r="B14" s="163">
        <v>6370</v>
      </c>
      <c r="C14" s="163">
        <v>6621</v>
      </c>
      <c r="D14" s="163">
        <v>6602</v>
      </c>
      <c r="E14" s="163">
        <v>5840</v>
      </c>
      <c r="F14" s="163">
        <v>5257</v>
      </c>
      <c r="G14" s="163">
        <v>5187</v>
      </c>
      <c r="H14" s="163">
        <v>5913</v>
      </c>
      <c r="I14" s="163">
        <v>4566.3211793203309</v>
      </c>
      <c r="J14" s="163">
        <v>5839.4416743165011</v>
      </c>
    </row>
    <row r="15" spans="1:244" ht="15" customHeight="1">
      <c r="A15" s="91" t="s">
        <v>56</v>
      </c>
      <c r="B15" s="163">
        <v>131</v>
      </c>
      <c r="C15" s="163">
        <v>121</v>
      </c>
      <c r="D15" s="163">
        <v>38</v>
      </c>
      <c r="E15" s="163">
        <v>57</v>
      </c>
      <c r="F15" s="163">
        <v>102</v>
      </c>
      <c r="G15" s="163">
        <v>42</v>
      </c>
      <c r="H15" s="163">
        <v>14</v>
      </c>
      <c r="I15" s="163">
        <v>8.1475409836065573</v>
      </c>
      <c r="J15" s="163">
        <v>102.50601931539629</v>
      </c>
    </row>
    <row r="16" spans="1:244" ht="15" customHeight="1">
      <c r="A16" s="91" t="s">
        <v>57</v>
      </c>
      <c r="B16" s="163">
        <v>2456</v>
      </c>
      <c r="C16" s="163">
        <v>2142</v>
      </c>
      <c r="D16" s="163">
        <v>2369</v>
      </c>
      <c r="E16" s="163">
        <v>2004</v>
      </c>
      <c r="F16" s="163">
        <v>2051</v>
      </c>
      <c r="G16" s="163">
        <v>1647</v>
      </c>
      <c r="H16" s="163">
        <v>1765</v>
      </c>
      <c r="I16" s="163">
        <v>1693.0343714015119</v>
      </c>
      <c r="J16" s="163">
        <v>1312.1923801479891</v>
      </c>
    </row>
    <row r="17" spans="1:10" ht="15" customHeight="1">
      <c r="A17" s="91" t="s">
        <v>58</v>
      </c>
      <c r="B17" s="163">
        <v>29</v>
      </c>
      <c r="C17" s="163">
        <v>17</v>
      </c>
      <c r="D17" s="163">
        <v>19</v>
      </c>
      <c r="E17" s="163">
        <v>32</v>
      </c>
      <c r="F17" s="163" t="s">
        <v>41</v>
      </c>
      <c r="G17" s="163" t="s">
        <v>41</v>
      </c>
      <c r="H17" s="163">
        <v>7</v>
      </c>
      <c r="I17" s="163">
        <v>1</v>
      </c>
      <c r="J17" s="163">
        <v>18.296239527599361</v>
      </c>
    </row>
    <row r="18" spans="1:10" ht="15" customHeight="1">
      <c r="A18" s="91" t="s">
        <v>59</v>
      </c>
      <c r="B18" s="163">
        <v>8</v>
      </c>
      <c r="C18" s="163" t="s">
        <v>41</v>
      </c>
      <c r="D18" s="163" t="s">
        <v>41</v>
      </c>
      <c r="E18" s="163">
        <v>6</v>
      </c>
      <c r="F18" s="163" t="s">
        <v>41</v>
      </c>
      <c r="G18" s="163" t="s">
        <v>41</v>
      </c>
      <c r="H18" s="163">
        <v>3</v>
      </c>
      <c r="I18" s="163">
        <v>20</v>
      </c>
      <c r="J18" s="163">
        <v>30.028421547134357</v>
      </c>
    </row>
    <row r="19" spans="1:10" ht="15" customHeight="1">
      <c r="A19" s="92" t="s">
        <v>35</v>
      </c>
      <c r="B19" s="163">
        <v>11737</v>
      </c>
      <c r="C19" s="163">
        <v>13608</v>
      </c>
      <c r="D19" s="163">
        <v>12349</v>
      </c>
      <c r="E19" s="163">
        <v>10384</v>
      </c>
      <c r="F19" s="163">
        <v>11215</v>
      </c>
      <c r="G19" s="166">
        <v>11747</v>
      </c>
      <c r="H19" s="166">
        <v>8834</v>
      </c>
      <c r="I19" s="166">
        <v>16906.318897200261</v>
      </c>
      <c r="J19" s="166">
        <v>27258.364190751832</v>
      </c>
    </row>
    <row r="20" spans="1:10" ht="13.5" customHeight="1">
      <c r="A20" s="293" t="s">
        <v>344</v>
      </c>
      <c r="B20" s="293"/>
      <c r="C20" s="293"/>
      <c r="D20" s="293"/>
      <c r="E20" s="293"/>
      <c r="F20" s="293"/>
      <c r="G20" s="83"/>
    </row>
    <row r="21" spans="1:10">
      <c r="A21" s="294"/>
      <c r="B21" s="294"/>
      <c r="C21" s="294"/>
      <c r="D21" s="294"/>
    </row>
  </sheetData>
  <mergeCells count="32">
    <mergeCell ref="U1:AB1"/>
    <mergeCell ref="AC1:AJ1"/>
    <mergeCell ref="AK1:AR1"/>
    <mergeCell ref="AS1:AZ1"/>
    <mergeCell ref="A20:F20"/>
    <mergeCell ref="M1:T1"/>
    <mergeCell ref="A1:J1"/>
    <mergeCell ref="ES1:EZ1"/>
    <mergeCell ref="FA1:FH1"/>
    <mergeCell ref="FI1:FP1"/>
    <mergeCell ref="A21:D21"/>
    <mergeCell ref="DM1:DT1"/>
    <mergeCell ref="DU1:EB1"/>
    <mergeCell ref="EC1:EJ1"/>
    <mergeCell ref="EK1:ER1"/>
    <mergeCell ref="CG1:CN1"/>
    <mergeCell ref="CO1:CV1"/>
    <mergeCell ref="CW1:DD1"/>
    <mergeCell ref="DE1:DL1"/>
    <mergeCell ref="BA1:BH1"/>
    <mergeCell ref="BI1:BP1"/>
    <mergeCell ref="BQ1:BX1"/>
    <mergeCell ref="BY1:CF1"/>
    <mergeCell ref="FQ1:FX1"/>
    <mergeCell ref="FY1:GF1"/>
    <mergeCell ref="GG1:GN1"/>
    <mergeCell ref="GO1:GV1"/>
    <mergeCell ref="IC1:IJ1"/>
    <mergeCell ref="GW1:HD1"/>
    <mergeCell ref="HE1:HL1"/>
    <mergeCell ref="HM1:HT1"/>
    <mergeCell ref="HU1:IB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olha21" enableFormatConditionsCalculation="0">
    <tabColor indexed="27"/>
  </sheetPr>
  <dimension ref="A1:IG21"/>
  <sheetViews>
    <sheetView workbookViewId="0">
      <selection sqref="A1:J1"/>
    </sheetView>
  </sheetViews>
  <sheetFormatPr defaultRowHeight="12.75"/>
  <cols>
    <col min="1" max="1" width="38.7109375" customWidth="1"/>
    <col min="2" max="10" width="5.7109375" customWidth="1"/>
  </cols>
  <sheetData>
    <row r="1" spans="1:241" s="40" customFormat="1" ht="25.5" customHeight="1">
      <c r="A1" s="290" t="s">
        <v>270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</row>
    <row r="2" spans="1:241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</row>
    <row r="3" spans="1:241" s="40" customFormat="1" ht="11.25" customHeight="1">
      <c r="A3" s="126" t="s">
        <v>40</v>
      </c>
      <c r="B3" s="73"/>
      <c r="C3" s="73"/>
      <c r="D3" s="73"/>
      <c r="E3" s="73"/>
      <c r="F3" s="73"/>
      <c r="G3" s="73"/>
      <c r="I3" s="225"/>
      <c r="J3" s="225"/>
    </row>
    <row r="4" spans="1:241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1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</row>
    <row r="6" spans="1:241" ht="20.25" customHeight="1">
      <c r="A6" s="91" t="s">
        <v>50</v>
      </c>
      <c r="B6" s="163">
        <v>51</v>
      </c>
      <c r="C6" s="163">
        <v>35</v>
      </c>
      <c r="D6" s="163">
        <v>42</v>
      </c>
      <c r="E6" s="163">
        <v>42</v>
      </c>
      <c r="F6" s="163">
        <v>34</v>
      </c>
      <c r="G6" s="163">
        <v>27</v>
      </c>
      <c r="H6" s="163">
        <v>25</v>
      </c>
      <c r="I6" s="163">
        <v>27</v>
      </c>
      <c r="J6" s="163">
        <v>24</v>
      </c>
    </row>
    <row r="7" spans="1:241" ht="15" customHeight="1">
      <c r="A7" s="91" t="s">
        <v>51</v>
      </c>
      <c r="B7" s="163">
        <v>97</v>
      </c>
      <c r="C7" s="163">
        <v>106</v>
      </c>
      <c r="D7" s="163">
        <v>107</v>
      </c>
      <c r="E7" s="163">
        <v>100</v>
      </c>
      <c r="F7" s="163">
        <v>77</v>
      </c>
      <c r="G7" s="163">
        <v>105</v>
      </c>
      <c r="H7" s="163">
        <v>87</v>
      </c>
      <c r="I7" s="163">
        <v>79</v>
      </c>
      <c r="J7" s="163">
        <v>67</v>
      </c>
    </row>
    <row r="8" spans="1:241" ht="25.5" customHeight="1">
      <c r="A8" s="87" t="s">
        <v>347</v>
      </c>
      <c r="B8" s="163">
        <v>35</v>
      </c>
      <c r="C8" s="163">
        <v>23</v>
      </c>
      <c r="D8" s="163">
        <v>10</v>
      </c>
      <c r="E8" s="163">
        <v>14</v>
      </c>
      <c r="F8" s="163">
        <v>19</v>
      </c>
      <c r="G8" s="163">
        <v>10</v>
      </c>
      <c r="H8" s="163">
        <v>15</v>
      </c>
      <c r="I8" s="163">
        <v>9</v>
      </c>
      <c r="J8" s="163">
        <v>7</v>
      </c>
    </row>
    <row r="9" spans="1:241" ht="21" customHeight="1">
      <c r="A9" s="87" t="s">
        <v>333</v>
      </c>
      <c r="B9" s="163">
        <v>2</v>
      </c>
      <c r="C9" s="163">
        <v>5</v>
      </c>
      <c r="D9" s="163">
        <v>3</v>
      </c>
      <c r="E9" s="163">
        <v>7</v>
      </c>
      <c r="F9" s="163">
        <v>7</v>
      </c>
      <c r="G9" s="163">
        <v>8</v>
      </c>
      <c r="H9" s="163">
        <v>1</v>
      </c>
      <c r="I9" s="163">
        <v>2</v>
      </c>
      <c r="J9" s="163">
        <v>1</v>
      </c>
    </row>
    <row r="10" spans="1:241" ht="15" customHeight="1">
      <c r="A10" s="91" t="s">
        <v>52</v>
      </c>
      <c r="B10" s="163" t="s">
        <v>41</v>
      </c>
      <c r="C10" s="163" t="s">
        <v>41</v>
      </c>
      <c r="D10" s="163">
        <v>1</v>
      </c>
      <c r="E10" s="163" t="s">
        <v>41</v>
      </c>
      <c r="F10" s="163" t="s">
        <v>41</v>
      </c>
      <c r="G10" s="163" t="s">
        <v>41</v>
      </c>
      <c r="H10" s="163" t="s">
        <v>41</v>
      </c>
      <c r="I10" s="163" t="s">
        <v>41</v>
      </c>
      <c r="J10" s="163">
        <v>1</v>
      </c>
    </row>
    <row r="11" spans="1:241" ht="15" customHeight="1">
      <c r="A11" s="91" t="s">
        <v>53</v>
      </c>
      <c r="B11" s="163">
        <v>106</v>
      </c>
      <c r="C11" s="163">
        <v>91</v>
      </c>
      <c r="D11" s="163">
        <v>92</v>
      </c>
      <c r="E11" s="163">
        <v>97</v>
      </c>
      <c r="F11" s="163">
        <v>77</v>
      </c>
      <c r="G11" s="163">
        <v>91</v>
      </c>
      <c r="H11" s="163">
        <v>76</v>
      </c>
      <c r="I11" s="163">
        <v>69</v>
      </c>
      <c r="J11" s="163">
        <v>68</v>
      </c>
    </row>
    <row r="12" spans="1:241" ht="15" customHeight="1">
      <c r="A12" s="91" t="s">
        <v>54</v>
      </c>
      <c r="B12" s="163">
        <v>3</v>
      </c>
      <c r="C12" s="163">
        <v>1</v>
      </c>
      <c r="D12" s="163">
        <v>1</v>
      </c>
      <c r="E12" s="163">
        <v>2</v>
      </c>
      <c r="F12" s="163">
        <v>1</v>
      </c>
      <c r="G12" s="163" t="s">
        <v>41</v>
      </c>
      <c r="H12" s="163" t="s">
        <v>41</v>
      </c>
      <c r="I12" s="163">
        <v>1</v>
      </c>
      <c r="J12" s="163">
        <v>1</v>
      </c>
    </row>
    <row r="13" spans="1:241" ht="15" customHeight="1">
      <c r="A13" s="91" t="s">
        <v>334</v>
      </c>
      <c r="B13" s="163">
        <v>2</v>
      </c>
      <c r="C13" s="163" t="s">
        <v>41</v>
      </c>
      <c r="D13" s="163" t="s">
        <v>41</v>
      </c>
      <c r="E13" s="163" t="s">
        <v>41</v>
      </c>
      <c r="F13" s="163" t="s">
        <v>41</v>
      </c>
      <c r="G13" s="163" t="s">
        <v>41</v>
      </c>
      <c r="H13" s="163">
        <v>1</v>
      </c>
      <c r="I13" s="163" t="s">
        <v>41</v>
      </c>
      <c r="J13" s="163" t="s">
        <v>41</v>
      </c>
    </row>
    <row r="14" spans="1:241" ht="15" customHeight="1">
      <c r="A14" s="91" t="s">
        <v>55</v>
      </c>
      <c r="B14" s="163">
        <v>14</v>
      </c>
      <c r="C14" s="163">
        <v>11</v>
      </c>
      <c r="D14" s="163">
        <v>28</v>
      </c>
      <c r="E14" s="163">
        <v>19</v>
      </c>
      <c r="F14" s="163">
        <v>11</v>
      </c>
      <c r="G14" s="163">
        <v>23</v>
      </c>
      <c r="H14" s="163">
        <v>14</v>
      </c>
      <c r="I14" s="163">
        <v>17</v>
      </c>
      <c r="J14" s="163">
        <v>25</v>
      </c>
    </row>
    <row r="15" spans="1:241" ht="15" customHeight="1">
      <c r="A15" s="91" t="s">
        <v>56</v>
      </c>
      <c r="B15" s="163">
        <v>1</v>
      </c>
      <c r="C15" s="163" t="s">
        <v>41</v>
      </c>
      <c r="D15" s="163" t="s">
        <v>41</v>
      </c>
      <c r="E15" s="163">
        <v>1</v>
      </c>
      <c r="F15" s="163">
        <v>1</v>
      </c>
      <c r="G15" s="163">
        <v>2</v>
      </c>
      <c r="H15" s="163" t="s">
        <v>41</v>
      </c>
      <c r="I15" s="163">
        <v>1</v>
      </c>
      <c r="J15" s="163">
        <v>1</v>
      </c>
    </row>
    <row r="16" spans="1:241" ht="15" customHeight="1">
      <c r="A16" s="91" t="s">
        <v>57</v>
      </c>
      <c r="B16" s="163">
        <v>12</v>
      </c>
      <c r="C16" s="163">
        <v>3</v>
      </c>
      <c r="D16" s="163">
        <v>13</v>
      </c>
      <c r="E16" s="163">
        <v>8</v>
      </c>
      <c r="F16" s="163">
        <v>16</v>
      </c>
      <c r="G16" s="163">
        <v>6</v>
      </c>
      <c r="H16" s="163">
        <v>8</v>
      </c>
      <c r="I16" s="163">
        <v>6</v>
      </c>
      <c r="J16" s="163">
        <v>12</v>
      </c>
    </row>
    <row r="17" spans="1:10" ht="15" customHeight="1">
      <c r="A17" s="91" t="s">
        <v>58</v>
      </c>
      <c r="B17" s="163" t="s">
        <v>41</v>
      </c>
      <c r="C17" s="163" t="s">
        <v>41</v>
      </c>
      <c r="D17" s="163" t="s">
        <v>41</v>
      </c>
      <c r="E17" s="163" t="s">
        <v>41</v>
      </c>
      <c r="F17" s="163" t="s">
        <v>41</v>
      </c>
      <c r="G17" s="163" t="s">
        <v>41</v>
      </c>
      <c r="H17" s="163" t="s">
        <v>41</v>
      </c>
      <c r="I17" s="163" t="s">
        <v>41</v>
      </c>
      <c r="J17" s="163" t="s">
        <v>41</v>
      </c>
    </row>
    <row r="18" spans="1:10" ht="15" customHeight="1">
      <c r="A18" s="91" t="s">
        <v>59</v>
      </c>
      <c r="B18" s="163" t="s">
        <v>41</v>
      </c>
      <c r="C18" s="163" t="s">
        <v>41</v>
      </c>
      <c r="D18" s="163" t="s">
        <v>41</v>
      </c>
      <c r="E18" s="163" t="s">
        <v>41</v>
      </c>
      <c r="F18" s="163" t="s">
        <v>41</v>
      </c>
      <c r="G18" s="163" t="s">
        <v>41</v>
      </c>
      <c r="H18" s="163">
        <v>1</v>
      </c>
      <c r="I18" s="163" t="s">
        <v>41</v>
      </c>
      <c r="J18" s="163" t="s">
        <v>41</v>
      </c>
    </row>
    <row r="19" spans="1:10" ht="15" customHeight="1">
      <c r="A19" s="92" t="s">
        <v>35</v>
      </c>
      <c r="B19" s="163">
        <v>34</v>
      </c>
      <c r="C19" s="163">
        <v>37</v>
      </c>
      <c r="D19" s="163">
        <v>9</v>
      </c>
      <c r="E19" s="163">
        <v>10</v>
      </c>
      <c r="F19" s="163">
        <v>10</v>
      </c>
      <c r="G19" s="166">
        <v>4</v>
      </c>
      <c r="H19" s="166">
        <v>3</v>
      </c>
      <c r="I19" s="166">
        <v>6</v>
      </c>
      <c r="J19" s="166">
        <v>1</v>
      </c>
    </row>
    <row r="20" spans="1:10" ht="13.5" customHeight="1">
      <c r="A20" s="293" t="s">
        <v>344</v>
      </c>
      <c r="B20" s="293"/>
      <c r="C20" s="293"/>
      <c r="D20" s="293"/>
      <c r="E20" s="293"/>
      <c r="F20" s="293"/>
      <c r="G20" s="83"/>
    </row>
    <row r="21" spans="1:10">
      <c r="A21" s="294"/>
      <c r="B21" s="294"/>
      <c r="C21" s="294"/>
      <c r="D21" s="294"/>
    </row>
  </sheetData>
  <mergeCells count="32">
    <mergeCell ref="R1:Y1"/>
    <mergeCell ref="Z1:AG1"/>
    <mergeCell ref="AH1:AO1"/>
    <mergeCell ref="AP1:AW1"/>
    <mergeCell ref="A20:F20"/>
    <mergeCell ref="K1:Q1"/>
    <mergeCell ref="A1:J1"/>
    <mergeCell ref="EP1:EW1"/>
    <mergeCell ref="EX1:FE1"/>
    <mergeCell ref="FF1:FM1"/>
    <mergeCell ref="A21:D21"/>
    <mergeCell ref="DJ1:DQ1"/>
    <mergeCell ref="DR1:DY1"/>
    <mergeCell ref="DZ1:EG1"/>
    <mergeCell ref="EH1:EO1"/>
    <mergeCell ref="CD1:CK1"/>
    <mergeCell ref="CL1:CS1"/>
    <mergeCell ref="CT1:DA1"/>
    <mergeCell ref="DB1:DI1"/>
    <mergeCell ref="AX1:BE1"/>
    <mergeCell ref="BF1:BM1"/>
    <mergeCell ref="BN1:BU1"/>
    <mergeCell ref="BV1:CC1"/>
    <mergeCell ref="FN1:FU1"/>
    <mergeCell ref="FV1:GC1"/>
    <mergeCell ref="GD1:GK1"/>
    <mergeCell ref="HR1:HY1"/>
    <mergeCell ref="HZ1:IG1"/>
    <mergeCell ref="GL1:GS1"/>
    <mergeCell ref="GT1:HA1"/>
    <mergeCell ref="HB1:HI1"/>
    <mergeCell ref="HJ1:HQ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olha22" enableFormatConditionsCalculation="0">
    <tabColor indexed="27"/>
  </sheetPr>
  <dimension ref="A1:II16"/>
  <sheetViews>
    <sheetView workbookViewId="0">
      <selection sqref="A1:J1"/>
    </sheetView>
  </sheetViews>
  <sheetFormatPr defaultRowHeight="12.75"/>
  <cols>
    <col min="1" max="1" width="30.28515625" customWidth="1"/>
    <col min="2" max="10" width="6.28515625" customWidth="1"/>
  </cols>
  <sheetData>
    <row r="1" spans="1:243" s="40" customFormat="1" ht="27.75" customHeight="1">
      <c r="A1" s="290" t="s">
        <v>325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</row>
    <row r="2" spans="1:243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</row>
    <row r="3" spans="1:243" s="40" customFormat="1" ht="11.25" customHeight="1">
      <c r="A3" s="126" t="s">
        <v>40</v>
      </c>
      <c r="B3" s="73"/>
      <c r="C3" s="73"/>
      <c r="D3" s="73"/>
      <c r="E3" s="73"/>
      <c r="F3" s="73"/>
      <c r="G3" s="73"/>
      <c r="I3" s="225"/>
      <c r="J3" s="225"/>
    </row>
    <row r="4" spans="1:24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3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f>SUM(E6:E14)</f>
        <v>228884</v>
      </c>
      <c r="F5" s="65">
        <f>SUM(F6:F14)</f>
        <v>237392</v>
      </c>
      <c r="G5" s="65">
        <v>237409</v>
      </c>
      <c r="H5" s="65">
        <v>240018</v>
      </c>
      <c r="I5" s="65">
        <v>217393.00000002171</v>
      </c>
      <c r="J5" s="65">
        <v>215632.00000001481</v>
      </c>
    </row>
    <row r="6" spans="1:243" ht="20.25" customHeight="1">
      <c r="A6" s="89" t="s">
        <v>60</v>
      </c>
      <c r="B6" s="163" t="s">
        <v>179</v>
      </c>
      <c r="C6" s="163" t="s">
        <v>179</v>
      </c>
      <c r="D6" s="163" t="s">
        <v>179</v>
      </c>
      <c r="E6" s="163">
        <v>17891</v>
      </c>
      <c r="F6" s="163">
        <v>19227</v>
      </c>
      <c r="G6" s="163">
        <v>17441</v>
      </c>
      <c r="H6" s="163">
        <v>19407</v>
      </c>
      <c r="I6" s="163">
        <v>13023.597154422181</v>
      </c>
      <c r="J6" s="163">
        <v>9524.7971628852047</v>
      </c>
    </row>
    <row r="7" spans="1:243" ht="14.25" customHeight="1">
      <c r="A7" s="89" t="s">
        <v>61</v>
      </c>
      <c r="B7" s="163" t="s">
        <v>179</v>
      </c>
      <c r="C7" s="163" t="s">
        <v>179</v>
      </c>
      <c r="D7" s="163" t="s">
        <v>179</v>
      </c>
      <c r="E7" s="163">
        <v>57259</v>
      </c>
      <c r="F7" s="163">
        <v>60563</v>
      </c>
      <c r="G7" s="163">
        <v>60606</v>
      </c>
      <c r="H7" s="163">
        <v>63627</v>
      </c>
      <c r="I7" s="163">
        <v>53759.430081886589</v>
      </c>
      <c r="J7" s="163">
        <v>53792.008035584659</v>
      </c>
    </row>
    <row r="8" spans="1:243" ht="33" customHeight="1">
      <c r="A8" s="87" t="s">
        <v>62</v>
      </c>
      <c r="B8" s="163" t="s">
        <v>179</v>
      </c>
      <c r="C8" s="163" t="s">
        <v>179</v>
      </c>
      <c r="D8" s="163" t="s">
        <v>179</v>
      </c>
      <c r="E8" s="163">
        <v>6853</v>
      </c>
      <c r="F8" s="163">
        <v>7116</v>
      </c>
      <c r="G8" s="163">
        <v>7414</v>
      </c>
      <c r="H8" s="163">
        <v>8111</v>
      </c>
      <c r="I8" s="163">
        <v>5566.9550112633569</v>
      </c>
      <c r="J8" s="163">
        <v>5263.9364891958712</v>
      </c>
    </row>
    <row r="9" spans="1:243" ht="15" customHeight="1">
      <c r="A9" s="89" t="s">
        <v>348</v>
      </c>
      <c r="B9" s="163" t="s">
        <v>179</v>
      </c>
      <c r="C9" s="163" t="s">
        <v>179</v>
      </c>
      <c r="D9" s="163" t="s">
        <v>179</v>
      </c>
      <c r="E9" s="163">
        <v>36102</v>
      </c>
      <c r="F9" s="163">
        <v>37088</v>
      </c>
      <c r="G9" s="163">
        <v>39004</v>
      </c>
      <c r="H9" s="163">
        <v>32477</v>
      </c>
      <c r="I9" s="163">
        <v>25933.561948599057</v>
      </c>
      <c r="J9" s="163">
        <v>34360.646579678949</v>
      </c>
    </row>
    <row r="10" spans="1:243" ht="15" customHeight="1">
      <c r="A10" s="89" t="s">
        <v>63</v>
      </c>
      <c r="B10" s="163" t="s">
        <v>179</v>
      </c>
      <c r="C10" s="163" t="s">
        <v>179</v>
      </c>
      <c r="D10" s="163" t="s">
        <v>179</v>
      </c>
      <c r="E10" s="163">
        <v>46140</v>
      </c>
      <c r="F10" s="163">
        <v>49136</v>
      </c>
      <c r="G10" s="163">
        <v>49096</v>
      </c>
      <c r="H10" s="163">
        <v>53194</v>
      </c>
      <c r="I10" s="163">
        <v>50014.694969483367</v>
      </c>
      <c r="J10" s="163">
        <v>47991.004574265593</v>
      </c>
    </row>
    <row r="11" spans="1:243" ht="15" customHeight="1">
      <c r="A11" s="89" t="s">
        <v>64</v>
      </c>
      <c r="B11" s="163" t="s">
        <v>179</v>
      </c>
      <c r="C11" s="163" t="s">
        <v>179</v>
      </c>
      <c r="D11" s="163" t="s">
        <v>179</v>
      </c>
      <c r="E11" s="163">
        <v>51725</v>
      </c>
      <c r="F11" s="163">
        <v>51031</v>
      </c>
      <c r="G11" s="163">
        <v>54447</v>
      </c>
      <c r="H11" s="163">
        <v>55645</v>
      </c>
      <c r="I11" s="163">
        <v>48652.063113344622</v>
      </c>
      <c r="J11" s="163">
        <v>49483.415494460343</v>
      </c>
    </row>
    <row r="12" spans="1:243" ht="15" customHeight="1">
      <c r="A12" s="89" t="s">
        <v>65</v>
      </c>
      <c r="B12" s="163" t="s">
        <v>179</v>
      </c>
      <c r="C12" s="163" t="s">
        <v>179</v>
      </c>
      <c r="D12" s="163" t="s">
        <v>179</v>
      </c>
      <c r="E12" s="163">
        <v>1806</v>
      </c>
      <c r="F12" s="163">
        <v>1086</v>
      </c>
      <c r="G12" s="163">
        <v>2421</v>
      </c>
      <c r="H12" s="163">
        <v>1831</v>
      </c>
      <c r="I12" s="163">
        <v>2249.2887379323056</v>
      </c>
      <c r="J12" s="163">
        <v>3691.1600998719914</v>
      </c>
    </row>
    <row r="13" spans="1:243" ht="21" customHeight="1">
      <c r="A13" s="87" t="s">
        <v>335</v>
      </c>
      <c r="B13" s="163" t="s">
        <v>179</v>
      </c>
      <c r="C13" s="163" t="s">
        <v>179</v>
      </c>
      <c r="D13" s="163" t="s">
        <v>179</v>
      </c>
      <c r="E13" s="163">
        <v>89</v>
      </c>
      <c r="F13" s="163">
        <v>2</v>
      </c>
      <c r="G13" s="163" t="s">
        <v>41</v>
      </c>
      <c r="H13" s="163">
        <v>6</v>
      </c>
      <c r="I13" s="163">
        <v>8.5757575757575761</v>
      </c>
      <c r="J13" s="163">
        <v>35.147358413514588</v>
      </c>
    </row>
    <row r="14" spans="1:243" ht="15" customHeight="1">
      <c r="A14" s="94" t="s">
        <v>35</v>
      </c>
      <c r="B14" s="163" t="s">
        <v>179</v>
      </c>
      <c r="C14" s="163" t="s">
        <v>179</v>
      </c>
      <c r="D14" s="163" t="s">
        <v>179</v>
      </c>
      <c r="E14" s="163">
        <v>11019</v>
      </c>
      <c r="F14" s="163">
        <v>12143</v>
      </c>
      <c r="G14" s="166">
        <v>6980</v>
      </c>
      <c r="H14" s="166">
        <v>5720</v>
      </c>
      <c r="I14" s="166">
        <v>18184.833225489183</v>
      </c>
      <c r="J14" s="166">
        <v>11489.884205647146</v>
      </c>
    </row>
    <row r="15" spans="1:243" ht="13.5" customHeight="1">
      <c r="A15" s="293" t="s">
        <v>344</v>
      </c>
      <c r="B15" s="293"/>
      <c r="C15" s="293"/>
      <c r="D15" s="293"/>
      <c r="E15" s="293"/>
      <c r="F15" s="293"/>
    </row>
    <row r="16" spans="1:243">
      <c r="A16" s="294"/>
      <c r="B16" s="294"/>
      <c r="C16" s="294"/>
      <c r="D16" s="294"/>
    </row>
  </sheetData>
  <mergeCells count="32">
    <mergeCell ref="T1:AA1"/>
    <mergeCell ref="AB1:AI1"/>
    <mergeCell ref="AJ1:AQ1"/>
    <mergeCell ref="AR1:AY1"/>
    <mergeCell ref="A15:F15"/>
    <mergeCell ref="L1:S1"/>
    <mergeCell ref="A1:J1"/>
    <mergeCell ref="ER1:EY1"/>
    <mergeCell ref="EZ1:FG1"/>
    <mergeCell ref="FH1:FO1"/>
    <mergeCell ref="A16:D16"/>
    <mergeCell ref="DL1:DS1"/>
    <mergeCell ref="DT1:EA1"/>
    <mergeCell ref="EB1:EI1"/>
    <mergeCell ref="EJ1:EQ1"/>
    <mergeCell ref="CF1:CM1"/>
    <mergeCell ref="CN1:CU1"/>
    <mergeCell ref="CV1:DC1"/>
    <mergeCell ref="DD1:DK1"/>
    <mergeCell ref="AZ1:BG1"/>
    <mergeCell ref="BH1:BO1"/>
    <mergeCell ref="BP1:BW1"/>
    <mergeCell ref="BX1:CE1"/>
    <mergeCell ref="FP1:FW1"/>
    <mergeCell ref="FX1:GE1"/>
    <mergeCell ref="GF1:GM1"/>
    <mergeCell ref="HT1:IA1"/>
    <mergeCell ref="IB1:II1"/>
    <mergeCell ref="GN1:GU1"/>
    <mergeCell ref="GV1:HC1"/>
    <mergeCell ref="HD1:HK1"/>
    <mergeCell ref="HL1:HS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lha23" enableFormatConditionsCalculation="0">
    <tabColor indexed="27"/>
  </sheetPr>
  <dimension ref="A1:II30"/>
  <sheetViews>
    <sheetView workbookViewId="0">
      <selection sqref="A1:J1"/>
    </sheetView>
  </sheetViews>
  <sheetFormatPr defaultRowHeight="12.75"/>
  <cols>
    <col min="1" max="1" width="30.28515625" customWidth="1"/>
    <col min="2" max="10" width="5.7109375" customWidth="1"/>
  </cols>
  <sheetData>
    <row r="1" spans="1:243" s="40" customFormat="1" ht="25.5" customHeight="1">
      <c r="A1" s="290" t="s">
        <v>326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</row>
    <row r="2" spans="1:243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</row>
    <row r="3" spans="1:243" s="40" customFormat="1" ht="11.25" customHeight="1">
      <c r="A3" s="126" t="s">
        <v>40</v>
      </c>
      <c r="B3" s="71"/>
      <c r="C3" s="71"/>
      <c r="D3" s="71"/>
      <c r="E3" s="71"/>
      <c r="F3" s="71"/>
      <c r="G3" s="71"/>
      <c r="I3" s="225"/>
      <c r="J3" s="225"/>
    </row>
    <row r="4" spans="1:24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3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</row>
    <row r="6" spans="1:243" ht="20.25" customHeight="1">
      <c r="A6" s="89" t="s">
        <v>60</v>
      </c>
      <c r="B6" s="163" t="s">
        <v>179</v>
      </c>
      <c r="C6" s="163" t="s">
        <v>179</v>
      </c>
      <c r="D6" s="163" t="s">
        <v>179</v>
      </c>
      <c r="E6" s="163">
        <v>16</v>
      </c>
      <c r="F6" s="163">
        <v>23</v>
      </c>
      <c r="G6" s="163">
        <v>15</v>
      </c>
      <c r="H6" s="163">
        <v>14</v>
      </c>
      <c r="I6" s="163">
        <v>19</v>
      </c>
      <c r="J6" s="163">
        <v>4</v>
      </c>
    </row>
    <row r="7" spans="1:243" ht="15" customHeight="1">
      <c r="A7" s="89" t="s">
        <v>61</v>
      </c>
      <c r="B7" s="163" t="s">
        <v>179</v>
      </c>
      <c r="C7" s="163" t="s">
        <v>179</v>
      </c>
      <c r="D7" s="163" t="s">
        <v>179</v>
      </c>
      <c r="E7" s="163">
        <v>52</v>
      </c>
      <c r="F7" s="163">
        <v>40</v>
      </c>
      <c r="G7" s="163">
        <v>68</v>
      </c>
      <c r="H7" s="163">
        <v>47</v>
      </c>
      <c r="I7" s="163">
        <v>36</v>
      </c>
      <c r="J7" s="163">
        <v>30</v>
      </c>
    </row>
    <row r="8" spans="1:243" ht="33" customHeight="1">
      <c r="A8" s="87" t="s">
        <v>62</v>
      </c>
      <c r="B8" s="163" t="s">
        <v>179</v>
      </c>
      <c r="C8" s="163" t="s">
        <v>179</v>
      </c>
      <c r="D8" s="163" t="s">
        <v>179</v>
      </c>
      <c r="E8" s="163">
        <v>96</v>
      </c>
      <c r="F8" s="163">
        <v>77</v>
      </c>
      <c r="G8" s="163">
        <v>79</v>
      </c>
      <c r="H8" s="163">
        <v>61</v>
      </c>
      <c r="I8" s="163">
        <v>67</v>
      </c>
      <c r="J8" s="163">
        <v>69</v>
      </c>
    </row>
    <row r="9" spans="1:243" ht="15" customHeight="1">
      <c r="A9" s="89" t="s">
        <v>348</v>
      </c>
      <c r="B9" s="163" t="s">
        <v>179</v>
      </c>
      <c r="C9" s="163" t="s">
        <v>179</v>
      </c>
      <c r="D9" s="163" t="s">
        <v>179</v>
      </c>
      <c r="E9" s="163">
        <v>19</v>
      </c>
      <c r="F9" s="163">
        <v>35</v>
      </c>
      <c r="G9" s="163">
        <v>19</v>
      </c>
      <c r="H9" s="163">
        <v>27</v>
      </c>
      <c r="I9" s="163">
        <v>21</v>
      </c>
      <c r="J9" s="163">
        <v>27</v>
      </c>
    </row>
    <row r="10" spans="1:243" ht="15" customHeight="1">
      <c r="A10" s="89" t="s">
        <v>63</v>
      </c>
      <c r="B10" s="163" t="s">
        <v>179</v>
      </c>
      <c r="C10" s="163" t="s">
        <v>179</v>
      </c>
      <c r="D10" s="163" t="s">
        <v>179</v>
      </c>
      <c r="E10" s="163">
        <v>16</v>
      </c>
      <c r="F10" s="163">
        <v>19</v>
      </c>
      <c r="G10" s="163">
        <v>19</v>
      </c>
      <c r="H10" s="163">
        <v>9</v>
      </c>
      <c r="I10" s="163">
        <v>8</v>
      </c>
      <c r="J10" s="163">
        <v>9</v>
      </c>
    </row>
    <row r="11" spans="1:243" ht="15" customHeight="1">
      <c r="A11" s="89" t="s">
        <v>64</v>
      </c>
      <c r="B11" s="163" t="s">
        <v>179</v>
      </c>
      <c r="C11" s="163" t="s">
        <v>179</v>
      </c>
      <c r="D11" s="163" t="s">
        <v>179</v>
      </c>
      <c r="E11" s="163">
        <v>51</v>
      </c>
      <c r="F11" s="163">
        <v>33</v>
      </c>
      <c r="G11" s="163">
        <v>41</v>
      </c>
      <c r="H11" s="163">
        <v>41</v>
      </c>
      <c r="I11" s="163">
        <v>27</v>
      </c>
      <c r="J11" s="163">
        <v>32</v>
      </c>
    </row>
    <row r="12" spans="1:243" ht="15" customHeight="1">
      <c r="A12" s="89" t="s">
        <v>65</v>
      </c>
      <c r="B12" s="163" t="s">
        <v>179</v>
      </c>
      <c r="C12" s="163" t="s">
        <v>179</v>
      </c>
      <c r="D12" s="163" t="s">
        <v>179</v>
      </c>
      <c r="E12" s="163">
        <v>23</v>
      </c>
      <c r="F12" s="163">
        <v>7</v>
      </c>
      <c r="G12" s="163">
        <v>10</v>
      </c>
      <c r="H12" s="163">
        <v>17</v>
      </c>
      <c r="I12" s="163">
        <v>21</v>
      </c>
      <c r="J12" s="163">
        <v>20</v>
      </c>
    </row>
    <row r="13" spans="1:243" ht="21" customHeight="1">
      <c r="A13" s="87" t="s">
        <v>335</v>
      </c>
      <c r="B13" s="163" t="s">
        <v>179</v>
      </c>
      <c r="C13" s="163" t="s">
        <v>179</v>
      </c>
      <c r="D13" s="163" t="s">
        <v>179</v>
      </c>
      <c r="E13" s="163" t="s">
        <v>41</v>
      </c>
      <c r="F13" s="163" t="s">
        <v>41</v>
      </c>
      <c r="G13" s="163" t="s">
        <v>41</v>
      </c>
      <c r="H13" s="163" t="s">
        <v>41</v>
      </c>
      <c r="I13" s="163" t="s">
        <v>41</v>
      </c>
      <c r="J13" s="163" t="s">
        <v>41</v>
      </c>
    </row>
    <row r="14" spans="1:243" ht="15" customHeight="1">
      <c r="A14" s="94" t="s">
        <v>35</v>
      </c>
      <c r="B14" s="166" t="s">
        <v>179</v>
      </c>
      <c r="C14" s="166" t="s">
        <v>179</v>
      </c>
      <c r="D14" s="166" t="s">
        <v>179</v>
      </c>
      <c r="E14" s="166">
        <v>27</v>
      </c>
      <c r="F14" s="166">
        <v>19</v>
      </c>
      <c r="G14" s="166">
        <v>25</v>
      </c>
      <c r="H14" s="166">
        <v>15</v>
      </c>
      <c r="I14" s="166">
        <v>18</v>
      </c>
      <c r="J14" s="166">
        <v>17</v>
      </c>
    </row>
    <row r="15" spans="1:243" ht="13.5" customHeight="1">
      <c r="A15" s="293" t="s">
        <v>344</v>
      </c>
      <c r="B15" s="293"/>
      <c r="C15" s="293"/>
      <c r="D15" s="293"/>
      <c r="E15" s="293"/>
      <c r="F15" s="293"/>
    </row>
    <row r="16" spans="1:243">
      <c r="A16" s="294"/>
      <c r="B16" s="294"/>
      <c r="C16" s="294"/>
      <c r="D16" s="294"/>
    </row>
    <row r="30" spans="1:1">
      <c r="A30" s="148"/>
    </row>
  </sheetData>
  <mergeCells count="32">
    <mergeCell ref="T1:AA1"/>
    <mergeCell ref="AB1:AI1"/>
    <mergeCell ref="AJ1:AQ1"/>
    <mergeCell ref="AR1:AY1"/>
    <mergeCell ref="A15:F15"/>
    <mergeCell ref="L1:S1"/>
    <mergeCell ref="A1:J1"/>
    <mergeCell ref="ER1:EY1"/>
    <mergeCell ref="EZ1:FG1"/>
    <mergeCell ref="FH1:FO1"/>
    <mergeCell ref="A16:D16"/>
    <mergeCell ref="DL1:DS1"/>
    <mergeCell ref="DT1:EA1"/>
    <mergeCell ref="EB1:EI1"/>
    <mergeCell ref="EJ1:EQ1"/>
    <mergeCell ref="CF1:CM1"/>
    <mergeCell ref="CN1:CU1"/>
    <mergeCell ref="CV1:DC1"/>
    <mergeCell ref="DD1:DK1"/>
    <mergeCell ref="AZ1:BG1"/>
    <mergeCell ref="BH1:BO1"/>
    <mergeCell ref="BP1:BW1"/>
    <mergeCell ref="BX1:CE1"/>
    <mergeCell ref="FP1:FW1"/>
    <mergeCell ref="FX1:GE1"/>
    <mergeCell ref="GF1:GM1"/>
    <mergeCell ref="GN1:GU1"/>
    <mergeCell ref="IB1:II1"/>
    <mergeCell ref="GV1:HC1"/>
    <mergeCell ref="HD1:HK1"/>
    <mergeCell ref="HL1:HS1"/>
    <mergeCell ref="HT1:IA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lha24" enableFormatConditionsCalculation="0">
    <tabColor indexed="27"/>
  </sheetPr>
  <dimension ref="A1:II17"/>
  <sheetViews>
    <sheetView workbookViewId="0">
      <selection sqref="A1:J1"/>
    </sheetView>
  </sheetViews>
  <sheetFormatPr defaultRowHeight="12.75"/>
  <cols>
    <col min="1" max="1" width="31.85546875" customWidth="1"/>
    <col min="2" max="10" width="6.28515625" customWidth="1"/>
  </cols>
  <sheetData>
    <row r="1" spans="1:243" s="40" customFormat="1" ht="25.5" customHeight="1">
      <c r="A1" s="290" t="s">
        <v>271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</row>
    <row r="2" spans="1:243" s="40" customFormat="1" ht="1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</row>
    <row r="3" spans="1:243" s="40" customFormat="1" ht="11.25" customHeight="1">
      <c r="A3" s="297" t="s">
        <v>40</v>
      </c>
      <c r="B3" s="298"/>
      <c r="C3" s="298"/>
      <c r="D3" s="298"/>
      <c r="E3" s="298"/>
      <c r="F3" s="298"/>
      <c r="G3" s="224"/>
      <c r="H3" s="225"/>
      <c r="I3" s="225"/>
      <c r="J3" s="225"/>
    </row>
    <row r="4" spans="1:24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3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v>228884</v>
      </c>
      <c r="F5" s="65">
        <v>237392</v>
      </c>
      <c r="G5" s="65">
        <v>237409</v>
      </c>
      <c r="H5" s="65">
        <v>240018</v>
      </c>
      <c r="I5" s="65">
        <v>217393.00000002171</v>
      </c>
      <c r="J5" s="65">
        <v>215632.00000001481</v>
      </c>
    </row>
    <row r="6" spans="1:243" ht="20.25" customHeight="1">
      <c r="A6" s="89" t="s">
        <v>337</v>
      </c>
      <c r="B6" s="163">
        <v>1186</v>
      </c>
      <c r="C6" s="163">
        <v>967</v>
      </c>
      <c r="D6" s="163">
        <v>959</v>
      </c>
      <c r="E6" s="163">
        <v>1004</v>
      </c>
      <c r="F6" s="163">
        <v>960</v>
      </c>
      <c r="G6" s="163">
        <v>879</v>
      </c>
      <c r="H6" s="163">
        <v>893</v>
      </c>
      <c r="I6" s="163">
        <v>692.50265058242667</v>
      </c>
      <c r="J6" s="163">
        <v>793.63898984251341</v>
      </c>
    </row>
    <row r="7" spans="1:243" ht="26.25" customHeight="1">
      <c r="A7" s="87" t="s">
        <v>66</v>
      </c>
      <c r="B7" s="163">
        <v>24780</v>
      </c>
      <c r="C7" s="163">
        <v>23883</v>
      </c>
      <c r="D7" s="163">
        <v>24047</v>
      </c>
      <c r="E7" s="163">
        <v>21637</v>
      </c>
      <c r="F7" s="163">
        <v>22351</v>
      </c>
      <c r="G7" s="163">
        <v>22062</v>
      </c>
      <c r="H7" s="163">
        <v>23620</v>
      </c>
      <c r="I7" s="163">
        <v>19126.199039106254</v>
      </c>
      <c r="J7" s="163">
        <v>18464.650497688694</v>
      </c>
    </row>
    <row r="8" spans="1:243" ht="37.5" customHeight="1">
      <c r="A8" s="87" t="s">
        <v>67</v>
      </c>
      <c r="B8" s="163">
        <v>14556</v>
      </c>
      <c r="C8" s="163">
        <v>12348</v>
      </c>
      <c r="D8" s="163">
        <v>10632</v>
      </c>
      <c r="E8" s="163">
        <v>11726</v>
      </c>
      <c r="F8" s="163">
        <v>12087</v>
      </c>
      <c r="G8" s="163">
        <v>12509</v>
      </c>
      <c r="H8" s="163">
        <v>10602</v>
      </c>
      <c r="I8" s="163">
        <v>12555.404545296311</v>
      </c>
      <c r="J8" s="163">
        <v>7989.8950706032892</v>
      </c>
    </row>
    <row r="9" spans="1:243" ht="49.5" customHeight="1">
      <c r="A9" s="87" t="s">
        <v>349</v>
      </c>
      <c r="B9" s="163">
        <v>73053</v>
      </c>
      <c r="C9" s="163">
        <v>69815</v>
      </c>
      <c r="D9" s="163">
        <v>66831</v>
      </c>
      <c r="E9" s="163">
        <v>65056</v>
      </c>
      <c r="F9" s="163">
        <v>67520</v>
      </c>
      <c r="G9" s="163">
        <v>67252</v>
      </c>
      <c r="H9" s="163">
        <v>69102</v>
      </c>
      <c r="I9" s="163">
        <v>51780.169687043366</v>
      </c>
      <c r="J9" s="163">
        <v>59548.314116750364</v>
      </c>
    </row>
    <row r="10" spans="1:243" ht="26.25" customHeight="1">
      <c r="A10" s="87" t="s">
        <v>69</v>
      </c>
      <c r="B10" s="163">
        <v>45780</v>
      </c>
      <c r="C10" s="163">
        <v>43130</v>
      </c>
      <c r="D10" s="163">
        <v>43091</v>
      </c>
      <c r="E10" s="163">
        <v>39940</v>
      </c>
      <c r="F10" s="163">
        <v>41428</v>
      </c>
      <c r="G10" s="163">
        <v>40142</v>
      </c>
      <c r="H10" s="163">
        <v>40653</v>
      </c>
      <c r="I10" s="163">
        <v>40218.948790200193</v>
      </c>
      <c r="J10" s="163">
        <v>39434.390188719866</v>
      </c>
    </row>
    <row r="11" spans="1:243" ht="37.9" customHeight="1">
      <c r="A11" s="90" t="s">
        <v>70</v>
      </c>
      <c r="B11" s="163">
        <v>26460</v>
      </c>
      <c r="C11" s="163">
        <v>22788</v>
      </c>
      <c r="D11" s="163">
        <v>22566</v>
      </c>
      <c r="E11" s="163">
        <v>24663</v>
      </c>
      <c r="F11" s="163">
        <v>25319</v>
      </c>
      <c r="G11" s="163">
        <v>23602</v>
      </c>
      <c r="H11" s="163">
        <v>23040</v>
      </c>
      <c r="I11" s="163">
        <v>17408.559918251507</v>
      </c>
      <c r="J11" s="163">
        <v>12961.8052166299</v>
      </c>
    </row>
    <row r="12" spans="1:243" ht="37.9" customHeight="1">
      <c r="A12" s="90" t="s">
        <v>71</v>
      </c>
      <c r="B12" s="163">
        <v>53296</v>
      </c>
      <c r="C12" s="163">
        <v>52915</v>
      </c>
      <c r="D12" s="163">
        <v>56663</v>
      </c>
      <c r="E12" s="163">
        <v>55750</v>
      </c>
      <c r="F12" s="163">
        <v>56867</v>
      </c>
      <c r="G12" s="163">
        <v>60955</v>
      </c>
      <c r="H12" s="163">
        <v>63430</v>
      </c>
      <c r="I12" s="163">
        <v>57821.6395799948</v>
      </c>
      <c r="J12" s="163">
        <v>60555.04996484713</v>
      </c>
    </row>
    <row r="13" spans="1:243" ht="26.25" customHeight="1">
      <c r="A13" s="90" t="s">
        <v>72</v>
      </c>
      <c r="B13" s="163">
        <v>1556</v>
      </c>
      <c r="C13" s="163">
        <v>1257</v>
      </c>
      <c r="D13" s="163">
        <v>1245</v>
      </c>
      <c r="E13" s="163">
        <v>1269</v>
      </c>
      <c r="F13" s="163">
        <v>1420</v>
      </c>
      <c r="G13" s="163">
        <v>1631</v>
      </c>
      <c r="H13" s="163">
        <v>1690</v>
      </c>
      <c r="I13" s="163">
        <v>1414.9273945361708</v>
      </c>
      <c r="J13" s="163">
        <v>2089.1691638026728</v>
      </c>
    </row>
    <row r="14" spans="1:243" ht="15" customHeight="1">
      <c r="A14" s="84" t="s">
        <v>132</v>
      </c>
      <c r="B14" s="163">
        <v>445</v>
      </c>
      <c r="C14" s="163">
        <v>601</v>
      </c>
      <c r="D14" s="163">
        <v>646</v>
      </c>
      <c r="E14" s="163">
        <v>767</v>
      </c>
      <c r="F14" s="163">
        <v>590</v>
      </c>
      <c r="G14" s="163">
        <v>670</v>
      </c>
      <c r="H14" s="163">
        <v>775</v>
      </c>
      <c r="I14" s="163">
        <v>721.08442509083352</v>
      </c>
      <c r="J14" s="163">
        <v>726.65561674104299</v>
      </c>
    </row>
    <row r="15" spans="1:243" ht="15" customHeight="1">
      <c r="A15" s="92" t="s">
        <v>35</v>
      </c>
      <c r="B15" s="163">
        <v>6985</v>
      </c>
      <c r="C15" s="163">
        <v>9518</v>
      </c>
      <c r="D15" s="163">
        <v>7429</v>
      </c>
      <c r="E15" s="163">
        <v>7072</v>
      </c>
      <c r="F15" s="163">
        <v>8850</v>
      </c>
      <c r="G15" s="166">
        <v>7707</v>
      </c>
      <c r="H15" s="166">
        <v>6213</v>
      </c>
      <c r="I15" s="166">
        <v>15653.563969895185</v>
      </c>
      <c r="J15" s="166">
        <v>13068.431174378235</v>
      </c>
    </row>
    <row r="16" spans="1:243" ht="13.5" customHeight="1">
      <c r="A16" s="293" t="s">
        <v>344</v>
      </c>
      <c r="B16" s="293"/>
      <c r="C16" s="293"/>
      <c r="D16" s="293"/>
      <c r="E16" s="293"/>
      <c r="F16" s="293"/>
      <c r="G16" s="38"/>
    </row>
    <row r="17" spans="1:4">
      <c r="A17" s="294"/>
      <c r="B17" s="294"/>
      <c r="C17" s="294"/>
      <c r="D17" s="294"/>
    </row>
  </sheetData>
  <mergeCells count="33">
    <mergeCell ref="AJ1:AQ1"/>
    <mergeCell ref="A3:F3"/>
    <mergeCell ref="BX1:CE1"/>
    <mergeCell ref="CF1:CM1"/>
    <mergeCell ref="A16:F16"/>
    <mergeCell ref="L1:S1"/>
    <mergeCell ref="T1:AA1"/>
    <mergeCell ref="AB1:AI1"/>
    <mergeCell ref="A1:J1"/>
    <mergeCell ref="DT1:EA1"/>
    <mergeCell ref="EB1:EI1"/>
    <mergeCell ref="CN1:CU1"/>
    <mergeCell ref="CV1:DC1"/>
    <mergeCell ref="AR1:AY1"/>
    <mergeCell ref="AZ1:BG1"/>
    <mergeCell ref="BH1:BO1"/>
    <mergeCell ref="BP1:BW1"/>
    <mergeCell ref="A17:D17"/>
    <mergeCell ref="IB1:II1"/>
    <mergeCell ref="GV1:HC1"/>
    <mergeCell ref="HD1:HK1"/>
    <mergeCell ref="HL1:HS1"/>
    <mergeCell ref="HT1:IA1"/>
    <mergeCell ref="FP1:FW1"/>
    <mergeCell ref="FX1:GE1"/>
    <mergeCell ref="GF1:GM1"/>
    <mergeCell ref="GN1:GU1"/>
    <mergeCell ref="EJ1:EQ1"/>
    <mergeCell ref="ER1:EY1"/>
    <mergeCell ref="EZ1:FG1"/>
    <mergeCell ref="FH1:FO1"/>
    <mergeCell ref="DD1:DK1"/>
    <mergeCell ref="DL1:DS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olha25" enableFormatConditionsCalculation="0">
    <tabColor indexed="27"/>
  </sheetPr>
  <dimension ref="A1:IW30"/>
  <sheetViews>
    <sheetView workbookViewId="0">
      <selection sqref="A1:H1"/>
    </sheetView>
  </sheetViews>
  <sheetFormatPr defaultRowHeight="12.75"/>
  <cols>
    <col min="1" max="1" width="31.85546875" customWidth="1"/>
    <col min="2" max="10" width="5.7109375" customWidth="1"/>
  </cols>
  <sheetData>
    <row r="1" spans="1:257" s="40" customFormat="1" ht="25.5" customHeight="1">
      <c r="A1" s="290" t="s">
        <v>272</v>
      </c>
      <c r="B1" s="290"/>
      <c r="C1" s="290"/>
      <c r="D1" s="290"/>
      <c r="E1" s="290"/>
      <c r="F1" s="290"/>
      <c r="G1" s="290"/>
      <c r="H1" s="290"/>
      <c r="I1" s="235"/>
      <c r="J1" s="235"/>
      <c r="K1" s="121"/>
      <c r="L1" s="121"/>
      <c r="M1" s="121"/>
      <c r="N1" s="121"/>
      <c r="O1" s="121"/>
      <c r="P1" s="121"/>
      <c r="Q1" s="121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  <c r="IU1" s="290"/>
      <c r="IV1" s="290"/>
      <c r="IW1" s="290"/>
    </row>
    <row r="2" spans="1:257" s="40" customFormat="1" ht="15" customHeight="1">
      <c r="A2" s="71"/>
      <c r="B2" s="71"/>
      <c r="C2" s="71"/>
      <c r="D2" s="71"/>
      <c r="E2" s="71"/>
      <c r="F2" s="71"/>
      <c r="G2" s="71"/>
      <c r="H2" s="193"/>
      <c r="I2" s="235"/>
      <c r="J2" s="235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pans="1:257" s="40" customFormat="1" ht="11.25" customHeight="1">
      <c r="A3" s="297" t="s">
        <v>40</v>
      </c>
      <c r="B3" s="298"/>
      <c r="C3" s="298"/>
      <c r="D3" s="298"/>
      <c r="E3" s="298"/>
      <c r="F3" s="298"/>
      <c r="G3" s="224"/>
      <c r="H3" s="224"/>
      <c r="I3" s="224"/>
      <c r="J3" s="224"/>
      <c r="K3" s="39"/>
      <c r="L3" s="39"/>
      <c r="M3" s="39"/>
      <c r="N3" s="60"/>
      <c r="O3" s="60"/>
      <c r="P3" s="60"/>
      <c r="Q3" s="60"/>
      <c r="R3" s="60"/>
    </row>
    <row r="4" spans="1:257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57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57" ht="20.25" customHeight="1">
      <c r="A6" s="89" t="s">
        <v>337</v>
      </c>
      <c r="B6" s="163">
        <v>15</v>
      </c>
      <c r="C6" s="163">
        <v>15</v>
      </c>
      <c r="D6" s="163">
        <v>13</v>
      </c>
      <c r="E6" s="163">
        <v>28</v>
      </c>
      <c r="F6" s="163">
        <v>12</v>
      </c>
      <c r="G6" s="163">
        <v>12</v>
      </c>
      <c r="H6" s="163">
        <v>10</v>
      </c>
      <c r="I6" s="163">
        <v>12</v>
      </c>
      <c r="J6" s="163">
        <v>13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57" ht="26.25" customHeight="1">
      <c r="A7" s="87" t="s">
        <v>66</v>
      </c>
      <c r="B7" s="163">
        <v>6</v>
      </c>
      <c r="C7" s="163">
        <v>11</v>
      </c>
      <c r="D7" s="163">
        <v>5</v>
      </c>
      <c r="E7" s="163">
        <v>5</v>
      </c>
      <c r="F7" s="163">
        <v>2</v>
      </c>
      <c r="G7" s="163">
        <v>6</v>
      </c>
      <c r="H7" s="163">
        <v>2</v>
      </c>
      <c r="I7" s="163">
        <v>2</v>
      </c>
      <c r="J7" s="163">
        <v>1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57" ht="37.5" customHeight="1">
      <c r="A8" s="87" t="s">
        <v>67</v>
      </c>
      <c r="B8" s="163">
        <v>40</v>
      </c>
      <c r="C8" s="163">
        <v>31</v>
      </c>
      <c r="D8" s="163">
        <v>36</v>
      </c>
      <c r="E8" s="163">
        <v>31</v>
      </c>
      <c r="F8" s="163">
        <v>25</v>
      </c>
      <c r="G8" s="163">
        <v>48</v>
      </c>
      <c r="H8" s="163">
        <v>35</v>
      </c>
      <c r="I8" s="163">
        <v>44</v>
      </c>
      <c r="J8" s="163">
        <v>32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57" ht="49.5" customHeight="1">
      <c r="A9" s="87" t="s">
        <v>68</v>
      </c>
      <c r="B9" s="163">
        <v>102</v>
      </c>
      <c r="C9" s="163">
        <v>112</v>
      </c>
      <c r="D9" s="163">
        <v>116</v>
      </c>
      <c r="E9" s="163">
        <v>115</v>
      </c>
      <c r="F9" s="163">
        <v>107</v>
      </c>
      <c r="G9" s="163">
        <v>96</v>
      </c>
      <c r="H9" s="163">
        <v>110</v>
      </c>
      <c r="I9" s="163">
        <v>93</v>
      </c>
      <c r="J9" s="163">
        <v>73</v>
      </c>
    </row>
    <row r="10" spans="1:257" ht="26.25" customHeight="1">
      <c r="A10" s="87" t="s">
        <v>69</v>
      </c>
      <c r="B10" s="163">
        <v>94</v>
      </c>
      <c r="C10" s="163">
        <v>63</v>
      </c>
      <c r="D10" s="163">
        <v>76</v>
      </c>
      <c r="E10" s="163">
        <v>54</v>
      </c>
      <c r="F10" s="163">
        <v>55</v>
      </c>
      <c r="G10" s="163">
        <v>78</v>
      </c>
      <c r="H10" s="163">
        <v>46</v>
      </c>
      <c r="I10" s="163">
        <v>51</v>
      </c>
      <c r="J10" s="163">
        <v>50</v>
      </c>
    </row>
    <row r="11" spans="1:257" ht="37.9" customHeight="1">
      <c r="A11" s="90" t="s">
        <v>70</v>
      </c>
      <c r="B11" s="163">
        <v>19</v>
      </c>
      <c r="C11" s="163">
        <v>11</v>
      </c>
      <c r="D11" s="163">
        <v>9</v>
      </c>
      <c r="E11" s="163">
        <v>24</v>
      </c>
      <c r="F11" s="163">
        <v>20</v>
      </c>
      <c r="G11" s="163">
        <v>9</v>
      </c>
      <c r="H11" s="163">
        <v>10</v>
      </c>
      <c r="I11" s="163">
        <v>4</v>
      </c>
      <c r="J11" s="163">
        <v>13</v>
      </c>
    </row>
    <row r="12" spans="1:257" ht="37.9" customHeight="1">
      <c r="A12" s="90" t="s">
        <v>71</v>
      </c>
      <c r="B12" s="163">
        <v>3</v>
      </c>
      <c r="C12" s="163">
        <v>3</v>
      </c>
      <c r="D12" s="163">
        <v>3</v>
      </c>
      <c r="E12" s="163" t="s">
        <v>41</v>
      </c>
      <c r="F12" s="163" t="s">
        <v>41</v>
      </c>
      <c r="G12" s="163">
        <v>1</v>
      </c>
      <c r="H12" s="163">
        <v>1</v>
      </c>
      <c r="I12" s="163" t="s">
        <v>41</v>
      </c>
      <c r="J12" s="163" t="s">
        <v>41</v>
      </c>
      <c r="K12" s="38"/>
    </row>
    <row r="13" spans="1:257" ht="26.25" customHeight="1">
      <c r="A13" s="90" t="s">
        <v>72</v>
      </c>
      <c r="B13" s="163">
        <v>5</v>
      </c>
      <c r="C13" s="163">
        <v>2</v>
      </c>
      <c r="D13" s="163">
        <v>7</v>
      </c>
      <c r="E13" s="163">
        <v>11</v>
      </c>
      <c r="F13" s="163">
        <v>6</v>
      </c>
      <c r="G13" s="163">
        <v>6</v>
      </c>
      <c r="H13" s="163">
        <v>10</v>
      </c>
      <c r="I13" s="163">
        <v>9</v>
      </c>
      <c r="J13" s="163">
        <v>11</v>
      </c>
      <c r="K13" s="38"/>
    </row>
    <row r="14" spans="1:257" ht="15" customHeight="1">
      <c r="A14" s="84" t="s">
        <v>132</v>
      </c>
      <c r="B14" s="163" t="s">
        <v>41</v>
      </c>
      <c r="C14" s="163">
        <v>7</v>
      </c>
      <c r="D14" s="163">
        <v>8</v>
      </c>
      <c r="E14" s="163" t="s">
        <v>41</v>
      </c>
      <c r="F14" s="163" t="s">
        <v>41</v>
      </c>
      <c r="G14" s="163" t="s">
        <v>41</v>
      </c>
      <c r="H14" s="163" t="s">
        <v>41</v>
      </c>
      <c r="I14" s="163" t="s">
        <v>41</v>
      </c>
      <c r="J14" s="163">
        <v>7</v>
      </c>
      <c r="K14" s="38"/>
    </row>
    <row r="15" spans="1:257" ht="15" customHeight="1">
      <c r="A15" s="92" t="s">
        <v>35</v>
      </c>
      <c r="B15" s="163">
        <v>73</v>
      </c>
      <c r="C15" s="163">
        <v>57</v>
      </c>
      <c r="D15" s="163">
        <v>33</v>
      </c>
      <c r="E15" s="163">
        <v>32</v>
      </c>
      <c r="F15" s="163">
        <v>26</v>
      </c>
      <c r="G15" s="166">
        <v>20</v>
      </c>
      <c r="H15" s="166">
        <v>7</v>
      </c>
      <c r="I15" s="166">
        <v>2</v>
      </c>
      <c r="J15" s="166">
        <v>8</v>
      </c>
      <c r="K15" s="35"/>
    </row>
    <row r="16" spans="1:257" ht="13.5" customHeight="1">
      <c r="A16" s="293" t="s">
        <v>344</v>
      </c>
      <c r="B16" s="293"/>
      <c r="C16" s="293"/>
      <c r="D16" s="293"/>
      <c r="E16" s="293"/>
      <c r="F16" s="293"/>
      <c r="G16" s="38"/>
      <c r="H16" s="38"/>
      <c r="I16" s="38"/>
      <c r="J16" s="38"/>
      <c r="K16" s="38"/>
    </row>
    <row r="17" spans="1:11">
      <c r="A17" s="294"/>
      <c r="B17" s="294"/>
      <c r="C17" s="294"/>
      <c r="D17" s="294"/>
      <c r="K17" s="38"/>
    </row>
    <row r="18" spans="1:11">
      <c r="K18" s="38"/>
    </row>
    <row r="30" spans="1:11">
      <c r="A30" s="148"/>
    </row>
  </sheetData>
  <mergeCells count="34">
    <mergeCell ref="A16:F16"/>
    <mergeCell ref="Z1:AG1"/>
    <mergeCell ref="AH1:AO1"/>
    <mergeCell ref="AP1:AW1"/>
    <mergeCell ref="A1:H1"/>
    <mergeCell ref="AX1:BE1"/>
    <mergeCell ref="R1:Y1"/>
    <mergeCell ref="A3:F3"/>
    <mergeCell ref="CL1:CS1"/>
    <mergeCell ref="CT1:DA1"/>
    <mergeCell ref="EH1:EO1"/>
    <mergeCell ref="EP1:EW1"/>
    <mergeCell ref="DB1:DI1"/>
    <mergeCell ref="DJ1:DQ1"/>
    <mergeCell ref="BF1:BM1"/>
    <mergeCell ref="BN1:BU1"/>
    <mergeCell ref="BV1:CC1"/>
    <mergeCell ref="CD1:CK1"/>
    <mergeCell ref="A17:D17"/>
    <mergeCell ref="IP1:IW1"/>
    <mergeCell ref="HJ1:HQ1"/>
    <mergeCell ref="HR1:HY1"/>
    <mergeCell ref="HZ1:IG1"/>
    <mergeCell ref="IH1:IO1"/>
    <mergeCell ref="GD1:GK1"/>
    <mergeCell ref="GL1:GS1"/>
    <mergeCell ref="GT1:HA1"/>
    <mergeCell ref="HB1:HI1"/>
    <mergeCell ref="EX1:FE1"/>
    <mergeCell ref="FF1:FM1"/>
    <mergeCell ref="FN1:FU1"/>
    <mergeCell ref="FV1:GC1"/>
    <mergeCell ref="DR1:DY1"/>
    <mergeCell ref="DZ1:EG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lha26" enableFormatConditionsCalculation="0">
    <tabColor indexed="27"/>
  </sheetPr>
  <dimension ref="A1:IW20"/>
  <sheetViews>
    <sheetView workbookViewId="0">
      <selection sqref="A1:H1"/>
    </sheetView>
  </sheetViews>
  <sheetFormatPr defaultRowHeight="12.75"/>
  <cols>
    <col min="1" max="1" width="37.85546875" customWidth="1"/>
    <col min="2" max="10" width="6.28515625" customWidth="1"/>
  </cols>
  <sheetData>
    <row r="1" spans="1:257" s="40" customFormat="1" ht="25.5" customHeight="1">
      <c r="A1" s="290" t="s">
        <v>339</v>
      </c>
      <c r="B1" s="290"/>
      <c r="C1" s="290"/>
      <c r="D1" s="290"/>
      <c r="E1" s="290"/>
      <c r="F1" s="290"/>
      <c r="G1" s="290"/>
      <c r="H1" s="290"/>
      <c r="I1" s="235"/>
      <c r="J1" s="235"/>
      <c r="K1" s="121"/>
      <c r="L1" s="121"/>
      <c r="M1" s="121"/>
      <c r="N1" s="121"/>
      <c r="O1" s="121"/>
      <c r="P1" s="121"/>
      <c r="Q1" s="121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  <c r="IU1" s="290"/>
      <c r="IV1" s="290"/>
      <c r="IW1" s="290"/>
    </row>
    <row r="2" spans="1:257" s="40" customFormat="1" ht="15" customHeight="1">
      <c r="A2" s="71"/>
      <c r="B2" s="71"/>
      <c r="C2" s="71"/>
      <c r="D2" s="71"/>
      <c r="E2" s="71"/>
      <c r="F2" s="71"/>
      <c r="G2" s="71"/>
      <c r="H2" s="193"/>
      <c r="I2" s="235"/>
      <c r="J2" s="235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pans="1:257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73"/>
      <c r="J3" s="73"/>
      <c r="K3" s="60"/>
      <c r="L3" s="60"/>
      <c r="M3" s="60"/>
    </row>
    <row r="4" spans="1:257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57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v>228884</v>
      </c>
      <c r="F5" s="65">
        <v>237392</v>
      </c>
      <c r="G5" s="65">
        <v>237409</v>
      </c>
      <c r="H5" s="65">
        <v>240018</v>
      </c>
      <c r="I5" s="241">
        <v>217393.00000002171</v>
      </c>
      <c r="J5" s="241">
        <v>215632.00000001481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57" ht="22.5">
      <c r="A6" s="87" t="s">
        <v>350</v>
      </c>
      <c r="B6" s="163">
        <v>8907</v>
      </c>
      <c r="C6" s="163">
        <v>8304</v>
      </c>
      <c r="D6" s="163">
        <v>7890</v>
      </c>
      <c r="E6" s="163">
        <v>8167</v>
      </c>
      <c r="F6" s="163">
        <v>8488</v>
      </c>
      <c r="G6" s="163">
        <v>8123</v>
      </c>
      <c r="H6" s="163">
        <v>8915</v>
      </c>
      <c r="I6" s="242">
        <v>6493.7929483795806</v>
      </c>
      <c r="J6" s="242">
        <v>6947.6332627529928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57" ht="19.5" customHeight="1">
      <c r="A7" s="87" t="s">
        <v>44</v>
      </c>
      <c r="B7" s="163">
        <v>176</v>
      </c>
      <c r="C7" s="163">
        <v>89</v>
      </c>
      <c r="D7" s="163">
        <v>61</v>
      </c>
      <c r="E7" s="163">
        <v>119</v>
      </c>
      <c r="F7" s="163">
        <v>62</v>
      </c>
      <c r="G7" s="163">
        <v>39</v>
      </c>
      <c r="H7" s="163">
        <v>34</v>
      </c>
      <c r="I7" s="242">
        <v>16.614285714285714</v>
      </c>
      <c r="J7" s="242">
        <v>84.622982974829327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57" ht="22.5">
      <c r="A8" s="87" t="s">
        <v>45</v>
      </c>
      <c r="B8" s="163">
        <v>61142</v>
      </c>
      <c r="C8" s="163">
        <v>58639</v>
      </c>
      <c r="D8" s="163">
        <v>59324</v>
      </c>
      <c r="E8" s="163">
        <v>56188</v>
      </c>
      <c r="F8" s="163">
        <v>59318</v>
      </c>
      <c r="G8" s="163">
        <v>57217</v>
      </c>
      <c r="H8" s="163">
        <v>57198</v>
      </c>
      <c r="I8" s="242">
        <v>53458.606675241361</v>
      </c>
      <c r="J8" s="242">
        <v>53669.049433104585</v>
      </c>
    </row>
    <row r="9" spans="1:257" ht="21" customHeight="1">
      <c r="A9" s="87" t="s">
        <v>46</v>
      </c>
      <c r="B9" s="163">
        <v>56575</v>
      </c>
      <c r="C9" s="163">
        <v>51999</v>
      </c>
      <c r="D9" s="163">
        <v>49920</v>
      </c>
      <c r="E9" s="163">
        <v>48754</v>
      </c>
      <c r="F9" s="163">
        <v>49199</v>
      </c>
      <c r="G9" s="163">
        <v>49199</v>
      </c>
      <c r="H9" s="163">
        <v>49081</v>
      </c>
      <c r="I9" s="242">
        <v>39730.724377346742</v>
      </c>
      <c r="J9" s="242">
        <v>40101.428249408433</v>
      </c>
      <c r="L9" s="140"/>
    </row>
    <row r="10" spans="1:257" ht="22.5" customHeight="1">
      <c r="A10" s="87" t="s">
        <v>351</v>
      </c>
      <c r="B10" s="163">
        <v>39891</v>
      </c>
      <c r="C10" s="163">
        <v>37600</v>
      </c>
      <c r="D10" s="163">
        <v>35576</v>
      </c>
      <c r="E10" s="163">
        <v>34931</v>
      </c>
      <c r="F10" s="163">
        <v>37097</v>
      </c>
      <c r="G10" s="163">
        <v>36124</v>
      </c>
      <c r="H10" s="163">
        <v>37047</v>
      </c>
      <c r="I10" s="242">
        <v>31689.659076342923</v>
      </c>
      <c r="J10" s="242">
        <v>30047.206185380677</v>
      </c>
    </row>
    <row r="11" spans="1:257" ht="15" customHeight="1">
      <c r="A11" s="87" t="s">
        <v>47</v>
      </c>
      <c r="B11" s="163">
        <v>17914</v>
      </c>
      <c r="C11" s="163">
        <v>16252</v>
      </c>
      <c r="D11" s="163">
        <v>15329</v>
      </c>
      <c r="E11" s="163">
        <v>15815</v>
      </c>
      <c r="F11" s="163">
        <v>15381</v>
      </c>
      <c r="G11" s="163">
        <v>15947</v>
      </c>
      <c r="H11" s="163">
        <v>16268</v>
      </c>
      <c r="I11" s="242">
        <v>11214.088813111019</v>
      </c>
      <c r="J11" s="242">
        <v>12930.656904280459</v>
      </c>
    </row>
    <row r="12" spans="1:257" ht="22.5" customHeight="1">
      <c r="A12" s="87" t="s">
        <v>140</v>
      </c>
      <c r="B12" s="163">
        <v>55218</v>
      </c>
      <c r="C12" s="163">
        <v>53717</v>
      </c>
      <c r="D12" s="163">
        <v>57308</v>
      </c>
      <c r="E12" s="163">
        <v>56651</v>
      </c>
      <c r="F12" s="163">
        <v>58209</v>
      </c>
      <c r="G12" s="163">
        <v>61842</v>
      </c>
      <c r="H12" s="163">
        <v>64125</v>
      </c>
      <c r="I12" s="242">
        <v>58424.171424209322</v>
      </c>
      <c r="J12" s="242">
        <v>58597.263712855558</v>
      </c>
    </row>
    <row r="13" spans="1:257" ht="15" customHeight="1">
      <c r="A13" s="87" t="s">
        <v>141</v>
      </c>
      <c r="B13" s="163">
        <v>1296</v>
      </c>
      <c r="C13" s="163">
        <v>1158</v>
      </c>
      <c r="D13" s="163">
        <v>1340</v>
      </c>
      <c r="E13" s="163">
        <v>1330</v>
      </c>
      <c r="F13" s="163">
        <v>1495</v>
      </c>
      <c r="G13" s="163">
        <v>1597</v>
      </c>
      <c r="H13" s="163">
        <v>1483</v>
      </c>
      <c r="I13" s="242">
        <v>1468.368014193451</v>
      </c>
      <c r="J13" s="242">
        <v>1879.699819075599</v>
      </c>
    </row>
    <row r="14" spans="1:257" ht="23.25" customHeight="1">
      <c r="A14" s="87" t="s">
        <v>342</v>
      </c>
      <c r="B14" s="163">
        <v>28</v>
      </c>
      <c r="C14" s="163">
        <v>16</v>
      </c>
      <c r="D14" s="163">
        <v>20</v>
      </c>
      <c r="E14" s="163">
        <v>88</v>
      </c>
      <c r="F14" s="163" t="s">
        <v>41</v>
      </c>
      <c r="G14" s="163">
        <v>1</v>
      </c>
      <c r="H14" s="163" t="s">
        <v>41</v>
      </c>
      <c r="I14" s="242">
        <v>11.126120741183502</v>
      </c>
      <c r="J14" s="242">
        <v>92.693577309706299</v>
      </c>
    </row>
    <row r="15" spans="1:257" ht="15" customHeight="1">
      <c r="A15" s="88" t="s">
        <v>48</v>
      </c>
      <c r="B15" s="163">
        <v>6950</v>
      </c>
      <c r="C15" s="163">
        <v>9448</v>
      </c>
      <c r="D15" s="163">
        <v>7341</v>
      </c>
      <c r="E15" s="163">
        <v>6841</v>
      </c>
      <c r="F15" s="163">
        <v>8143</v>
      </c>
      <c r="G15" s="166">
        <v>7320</v>
      </c>
      <c r="H15" s="166">
        <v>5867</v>
      </c>
      <c r="I15" s="243">
        <v>14885.848264716928</v>
      </c>
      <c r="J15" s="243">
        <v>11281.74587285985</v>
      </c>
    </row>
    <row r="16" spans="1:257" ht="13.5" customHeight="1">
      <c r="A16" s="293" t="s">
        <v>344</v>
      </c>
      <c r="B16" s="293"/>
      <c r="C16" s="293"/>
      <c r="D16" s="293"/>
      <c r="E16" s="293"/>
      <c r="F16" s="293"/>
      <c r="I16" s="140"/>
    </row>
    <row r="17" spans="1:14">
      <c r="A17" s="294"/>
      <c r="B17" s="294"/>
      <c r="C17" s="294"/>
      <c r="D17" s="294"/>
    </row>
    <row r="20" spans="1:14">
      <c r="N20" s="240"/>
    </row>
  </sheetData>
  <mergeCells count="33">
    <mergeCell ref="AH1:AO1"/>
    <mergeCell ref="AP1:AW1"/>
    <mergeCell ref="AX1:BE1"/>
    <mergeCell ref="BF1:BM1"/>
    <mergeCell ref="A16:F16"/>
    <mergeCell ref="R1:Y1"/>
    <mergeCell ref="Z1:AG1"/>
    <mergeCell ref="A1:H1"/>
    <mergeCell ref="FF1:FM1"/>
    <mergeCell ref="FN1:FU1"/>
    <mergeCell ref="FV1:GC1"/>
    <mergeCell ref="A17:D17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GD1:GK1"/>
    <mergeCell ref="GL1:GS1"/>
    <mergeCell ref="GT1:HA1"/>
    <mergeCell ref="IH1:IO1"/>
    <mergeCell ref="IP1:IW1"/>
    <mergeCell ref="HB1:HI1"/>
    <mergeCell ref="HJ1:HQ1"/>
    <mergeCell ref="HR1:HY1"/>
    <mergeCell ref="HZ1:IG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lha27" enableFormatConditionsCalculation="0">
    <tabColor indexed="27"/>
  </sheetPr>
  <dimension ref="A1:IR17"/>
  <sheetViews>
    <sheetView workbookViewId="0">
      <selection sqref="A1:J1"/>
    </sheetView>
  </sheetViews>
  <sheetFormatPr defaultRowHeight="12.75"/>
  <cols>
    <col min="1" max="1" width="36.42578125" customWidth="1"/>
    <col min="2" max="10" width="5.85546875" customWidth="1"/>
  </cols>
  <sheetData>
    <row r="1" spans="1:252" s="40" customFormat="1" ht="25.5" customHeight="1">
      <c r="A1" s="290" t="s">
        <v>340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</row>
    <row r="2" spans="1:252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</row>
    <row r="3" spans="1:252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60"/>
      <c r="J3" s="258"/>
    </row>
    <row r="4" spans="1:252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52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  <c r="L5" s="1"/>
      <c r="M5" s="1"/>
      <c r="N5" s="1"/>
      <c r="O5" s="1"/>
    </row>
    <row r="6" spans="1:252" ht="22.5">
      <c r="A6" s="87" t="s">
        <v>350</v>
      </c>
      <c r="B6" s="163">
        <v>21</v>
      </c>
      <c r="C6" s="163">
        <v>12</v>
      </c>
      <c r="D6" s="163">
        <v>16</v>
      </c>
      <c r="E6" s="163">
        <v>32</v>
      </c>
      <c r="F6" s="163">
        <v>14</v>
      </c>
      <c r="G6" s="163">
        <v>14</v>
      </c>
      <c r="H6" s="163">
        <v>12</v>
      </c>
      <c r="I6" s="163">
        <v>14</v>
      </c>
      <c r="J6" s="163">
        <v>16</v>
      </c>
      <c r="L6" s="1"/>
      <c r="M6" s="1"/>
      <c r="N6" s="1"/>
      <c r="O6" s="1"/>
    </row>
    <row r="7" spans="1:252" ht="19.5" customHeight="1">
      <c r="A7" s="87" t="s">
        <v>44</v>
      </c>
      <c r="B7" s="163">
        <v>13</v>
      </c>
      <c r="C7" s="163">
        <v>17</v>
      </c>
      <c r="D7" s="163">
        <v>22</v>
      </c>
      <c r="E7" s="163">
        <v>14</v>
      </c>
      <c r="F7" s="163">
        <v>20</v>
      </c>
      <c r="G7" s="163">
        <v>17</v>
      </c>
      <c r="H7" s="163">
        <v>19</v>
      </c>
      <c r="I7" s="163">
        <v>11</v>
      </c>
      <c r="J7" s="163">
        <v>24</v>
      </c>
      <c r="L7" s="1"/>
      <c r="M7" s="1"/>
      <c r="N7" s="1"/>
      <c r="O7" s="1"/>
    </row>
    <row r="8" spans="1:252" ht="21" customHeight="1">
      <c r="A8" s="87" t="s">
        <v>45</v>
      </c>
      <c r="B8" s="163">
        <v>114</v>
      </c>
      <c r="C8" s="163">
        <v>132</v>
      </c>
      <c r="D8" s="163">
        <v>128</v>
      </c>
      <c r="E8" s="163">
        <v>111</v>
      </c>
      <c r="F8" s="163">
        <v>94</v>
      </c>
      <c r="G8" s="163">
        <v>125</v>
      </c>
      <c r="H8" s="163">
        <v>67</v>
      </c>
      <c r="I8" s="163">
        <v>85</v>
      </c>
      <c r="J8" s="163">
        <v>89</v>
      </c>
      <c r="L8" s="1"/>
      <c r="M8" s="1"/>
      <c r="N8" s="1"/>
      <c r="O8" s="1"/>
    </row>
    <row r="9" spans="1:252" ht="21" customHeight="1">
      <c r="A9" s="87" t="s">
        <v>46</v>
      </c>
      <c r="B9" s="163">
        <v>74</v>
      </c>
      <c r="C9" s="163">
        <v>51</v>
      </c>
      <c r="D9" s="163">
        <v>57</v>
      </c>
      <c r="E9" s="163">
        <v>66</v>
      </c>
      <c r="F9" s="163">
        <v>59</v>
      </c>
      <c r="G9" s="163">
        <v>51</v>
      </c>
      <c r="H9" s="163">
        <v>86</v>
      </c>
      <c r="I9" s="163">
        <v>53</v>
      </c>
      <c r="J9" s="163">
        <v>32</v>
      </c>
      <c r="L9" s="1"/>
      <c r="M9" s="1"/>
      <c r="N9" s="1"/>
      <c r="O9" s="1"/>
    </row>
    <row r="10" spans="1:252" ht="21.75" customHeight="1">
      <c r="A10" s="87" t="s">
        <v>351</v>
      </c>
      <c r="B10" s="163">
        <v>3</v>
      </c>
      <c r="C10" s="163">
        <v>3</v>
      </c>
      <c r="D10" s="163">
        <v>5</v>
      </c>
      <c r="E10" s="163">
        <v>4</v>
      </c>
      <c r="F10" s="163">
        <v>7</v>
      </c>
      <c r="G10" s="163">
        <v>3</v>
      </c>
      <c r="H10" s="163">
        <v>2</v>
      </c>
      <c r="I10" s="163">
        <v>1</v>
      </c>
      <c r="J10" s="163" t="s">
        <v>41</v>
      </c>
    </row>
    <row r="11" spans="1:252" ht="15" customHeight="1">
      <c r="A11" s="87" t="s">
        <v>47</v>
      </c>
      <c r="B11" s="163">
        <v>30</v>
      </c>
      <c r="C11" s="163">
        <v>25</v>
      </c>
      <c r="D11" s="163">
        <v>30</v>
      </c>
      <c r="E11" s="163">
        <v>32</v>
      </c>
      <c r="F11" s="163">
        <v>22</v>
      </c>
      <c r="G11" s="163">
        <v>30</v>
      </c>
      <c r="H11" s="163">
        <v>26</v>
      </c>
      <c r="I11" s="163">
        <v>39</v>
      </c>
      <c r="J11" s="163">
        <v>30</v>
      </c>
    </row>
    <row r="12" spans="1:252" ht="21" customHeight="1">
      <c r="A12" s="87" t="s">
        <v>140</v>
      </c>
      <c r="B12" s="163">
        <v>2</v>
      </c>
      <c r="C12" s="163">
        <v>1</v>
      </c>
      <c r="D12" s="163">
        <v>4</v>
      </c>
      <c r="E12" s="163" t="s">
        <v>41</v>
      </c>
      <c r="F12" s="163" t="s">
        <v>41</v>
      </c>
      <c r="G12" s="163">
        <v>1</v>
      </c>
      <c r="H12" s="163">
        <v>1</v>
      </c>
      <c r="I12" s="163" t="s">
        <v>41</v>
      </c>
      <c r="J12" s="163" t="s">
        <v>41</v>
      </c>
    </row>
    <row r="13" spans="1:252" ht="15" customHeight="1">
      <c r="A13" s="87" t="s">
        <v>141</v>
      </c>
      <c r="B13" s="163">
        <v>2</v>
      </c>
      <c r="C13" s="163" t="s">
        <v>41</v>
      </c>
      <c r="D13" s="163">
        <v>1</v>
      </c>
      <c r="E13" s="163">
        <v>6</v>
      </c>
      <c r="F13" s="163">
        <v>2</v>
      </c>
      <c r="G13" s="163">
        <v>3</v>
      </c>
      <c r="H13" s="163">
        <v>4</v>
      </c>
      <c r="I13" s="163">
        <v>2</v>
      </c>
      <c r="J13" s="163">
        <v>2</v>
      </c>
    </row>
    <row r="14" spans="1:252" ht="23.25" customHeight="1">
      <c r="A14" s="87" t="s">
        <v>342</v>
      </c>
      <c r="B14" s="163" t="s">
        <v>41</v>
      </c>
      <c r="C14" s="163">
        <v>7</v>
      </c>
      <c r="D14" s="163" t="s">
        <v>41</v>
      </c>
      <c r="E14" s="163" t="s">
        <v>41</v>
      </c>
      <c r="F14" s="163" t="s">
        <v>41</v>
      </c>
      <c r="G14" s="163" t="s">
        <v>41</v>
      </c>
      <c r="H14" s="163" t="s">
        <v>41</v>
      </c>
      <c r="I14" s="163">
        <v>3</v>
      </c>
      <c r="J14" s="163">
        <v>1</v>
      </c>
    </row>
    <row r="15" spans="1:252" ht="15" customHeight="1">
      <c r="A15" s="88" t="s">
        <v>48</v>
      </c>
      <c r="B15" s="163">
        <v>98</v>
      </c>
      <c r="C15" s="163">
        <v>64</v>
      </c>
      <c r="D15" s="163">
        <v>43</v>
      </c>
      <c r="E15" s="163">
        <v>35</v>
      </c>
      <c r="F15" s="163">
        <v>35</v>
      </c>
      <c r="G15" s="166">
        <v>32</v>
      </c>
      <c r="H15" s="166">
        <v>14</v>
      </c>
      <c r="I15" s="166">
        <v>9</v>
      </c>
      <c r="J15" s="166">
        <v>14</v>
      </c>
    </row>
    <row r="16" spans="1:252" ht="13.5" customHeight="1">
      <c r="A16" s="293" t="s">
        <v>344</v>
      </c>
      <c r="B16" s="293"/>
      <c r="C16" s="293"/>
      <c r="D16" s="293"/>
      <c r="E16" s="293"/>
      <c r="F16" s="293"/>
    </row>
    <row r="17" spans="1:4">
      <c r="A17" s="294"/>
      <c r="B17" s="294"/>
      <c r="C17" s="294"/>
      <c r="D17" s="294"/>
    </row>
  </sheetData>
  <mergeCells count="33">
    <mergeCell ref="AC1:AJ1"/>
    <mergeCell ref="AK1:AR1"/>
    <mergeCell ref="AS1:AZ1"/>
    <mergeCell ref="BA1:BH1"/>
    <mergeCell ref="A16:F16"/>
    <mergeCell ref="O1:T1"/>
    <mergeCell ref="U1:AB1"/>
    <mergeCell ref="A1:J1"/>
    <mergeCell ref="FA1:FH1"/>
    <mergeCell ref="FI1:FP1"/>
    <mergeCell ref="FQ1:FX1"/>
    <mergeCell ref="A17:D17"/>
    <mergeCell ref="DU1:EB1"/>
    <mergeCell ref="EC1:EJ1"/>
    <mergeCell ref="EK1:ER1"/>
    <mergeCell ref="ES1:EZ1"/>
    <mergeCell ref="CO1:CV1"/>
    <mergeCell ref="CW1:DD1"/>
    <mergeCell ref="DE1:DL1"/>
    <mergeCell ref="DM1:DT1"/>
    <mergeCell ref="BI1:BP1"/>
    <mergeCell ref="BQ1:BX1"/>
    <mergeCell ref="BY1:CF1"/>
    <mergeCell ref="CG1:CN1"/>
    <mergeCell ref="FY1:GF1"/>
    <mergeCell ref="GG1:GN1"/>
    <mergeCell ref="GO1:GV1"/>
    <mergeCell ref="GW1:HD1"/>
    <mergeCell ref="IK1:IR1"/>
    <mergeCell ref="HE1:HL1"/>
    <mergeCell ref="HM1:HT1"/>
    <mergeCell ref="HU1:IB1"/>
    <mergeCell ref="IC1:I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48">
    <tabColor indexed="24"/>
  </sheetPr>
  <dimension ref="A1:HY52"/>
  <sheetViews>
    <sheetView zoomScaleNormal="100" workbookViewId="0">
      <selection sqref="A1:E1"/>
    </sheetView>
  </sheetViews>
  <sheetFormatPr defaultRowHeight="11.25"/>
  <cols>
    <col min="1" max="1" width="2" style="45" customWidth="1"/>
    <col min="2" max="2" width="66.28515625" style="45" customWidth="1"/>
    <col min="3" max="3" width="8" style="53" customWidth="1"/>
    <col min="4" max="5" width="8" style="45" customWidth="1"/>
    <col min="6" max="16384" width="9.140625" style="45"/>
  </cols>
  <sheetData>
    <row r="1" spans="1:233" s="2" customFormat="1" ht="25.5" customHeight="1">
      <c r="A1" s="288" t="s">
        <v>330</v>
      </c>
      <c r="B1" s="288"/>
      <c r="C1" s="288"/>
      <c r="D1" s="288"/>
      <c r="E1" s="288"/>
    </row>
    <row r="2" spans="1:233" s="2" customFormat="1" ht="15" customHeight="1">
      <c r="A2" s="291"/>
      <c r="B2" s="291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</row>
    <row r="3" spans="1:233" s="44" customFormat="1" ht="11.25" customHeight="1">
      <c r="A3" s="124" t="s">
        <v>40</v>
      </c>
      <c r="B3" s="124"/>
      <c r="C3" s="42"/>
    </row>
    <row r="4" spans="1:233" ht="28.5" customHeight="1" thickBot="1">
      <c r="A4" s="141" t="s">
        <v>300</v>
      </c>
      <c r="B4" s="188"/>
      <c r="C4" s="46">
        <v>2008</v>
      </c>
      <c r="D4" s="46">
        <v>2009</v>
      </c>
      <c r="E4" s="46">
        <v>2010</v>
      </c>
    </row>
    <row r="5" spans="1:233" ht="20.25" customHeight="1" thickTop="1">
      <c r="A5" s="289" t="s">
        <v>23</v>
      </c>
      <c r="B5" s="289" t="s">
        <v>23</v>
      </c>
      <c r="C5" s="47">
        <v>240018</v>
      </c>
      <c r="D5" s="47">
        <v>217393</v>
      </c>
      <c r="E5" s="47">
        <v>215632.0000000142</v>
      </c>
    </row>
    <row r="6" spans="1:233" s="48" customFormat="1" ht="12.75" customHeight="1">
      <c r="A6" s="186" t="s">
        <v>204</v>
      </c>
      <c r="B6" s="187" t="s">
        <v>205</v>
      </c>
      <c r="C6" s="47">
        <v>6137</v>
      </c>
      <c r="D6" s="47">
        <v>7670</v>
      </c>
      <c r="E6" s="47">
        <v>7004.9529669515214</v>
      </c>
    </row>
    <row r="7" spans="1:233" s="48" customFormat="1" ht="12.75" customHeight="1">
      <c r="A7" s="186" t="s">
        <v>206</v>
      </c>
      <c r="B7" s="249" t="s">
        <v>319</v>
      </c>
      <c r="C7" s="47">
        <v>2034</v>
      </c>
      <c r="D7" s="47">
        <v>1407</v>
      </c>
      <c r="E7" s="47">
        <v>1674.4204511462715</v>
      </c>
    </row>
    <row r="8" spans="1:233" s="48" customFormat="1" ht="12.75" customHeight="1">
      <c r="A8" s="186" t="s">
        <v>207</v>
      </c>
      <c r="B8" s="187" t="s">
        <v>208</v>
      </c>
      <c r="C8" s="47">
        <v>76184</v>
      </c>
      <c r="D8" s="47">
        <v>58235</v>
      </c>
      <c r="E8" s="47">
        <v>57326.908962953443</v>
      </c>
    </row>
    <row r="9" spans="1:233" s="48" customFormat="1" ht="12.75" customHeight="1">
      <c r="A9" s="189"/>
      <c r="B9" s="184" t="s">
        <v>209</v>
      </c>
      <c r="C9" s="200">
        <v>8136</v>
      </c>
      <c r="D9" s="200">
        <v>6986</v>
      </c>
      <c r="E9" s="200">
        <v>6588.9894875448281</v>
      </c>
      <c r="G9" s="246"/>
    </row>
    <row r="10" spans="1:233" s="48" customFormat="1" ht="12.75" customHeight="1">
      <c r="A10" s="189"/>
      <c r="B10" s="184" t="s">
        <v>210</v>
      </c>
      <c r="C10" s="200">
        <v>1398</v>
      </c>
      <c r="D10" s="200">
        <v>883</v>
      </c>
      <c r="E10" s="200">
        <v>1149.4400767879335</v>
      </c>
    </row>
    <row r="11" spans="1:233" s="48" customFormat="1" ht="12.75" customHeight="1">
      <c r="A11" s="189"/>
      <c r="B11" s="184" t="s">
        <v>211</v>
      </c>
      <c r="C11" s="200">
        <v>223</v>
      </c>
      <c r="D11" s="200">
        <v>99</v>
      </c>
      <c r="E11" s="200">
        <v>90.304526376797583</v>
      </c>
    </row>
    <row r="12" spans="1:233" s="48" customFormat="1" ht="12.75" customHeight="1">
      <c r="A12" s="189"/>
      <c r="B12" s="184" t="s">
        <v>212</v>
      </c>
      <c r="C12" s="200">
        <v>3974</v>
      </c>
      <c r="D12" s="200">
        <v>2553</v>
      </c>
      <c r="E12" s="200">
        <v>2531.2066362363257</v>
      </c>
    </row>
    <row r="13" spans="1:233" s="48" customFormat="1" ht="12.75" customHeight="1">
      <c r="A13" s="189"/>
      <c r="B13" s="184" t="s">
        <v>213</v>
      </c>
      <c r="C13" s="200">
        <v>2677</v>
      </c>
      <c r="D13" s="200">
        <v>2089</v>
      </c>
      <c r="E13" s="200">
        <v>2008.9621651236596</v>
      </c>
    </row>
    <row r="14" spans="1:233" s="48" customFormat="1" ht="12.75" customHeight="1">
      <c r="A14" s="189"/>
      <c r="B14" s="184" t="s">
        <v>214</v>
      </c>
      <c r="C14" s="200">
        <v>2258</v>
      </c>
      <c r="D14" s="200">
        <v>1769</v>
      </c>
      <c r="E14" s="200">
        <v>1592.5121158954375</v>
      </c>
    </row>
    <row r="15" spans="1:233" s="48" customFormat="1" ht="12.75" customHeight="1">
      <c r="A15" s="189"/>
      <c r="B15" s="184" t="s">
        <v>215</v>
      </c>
      <c r="C15" s="200">
        <v>4999</v>
      </c>
      <c r="D15" s="200">
        <v>4095</v>
      </c>
      <c r="E15" s="200">
        <v>4075.5191126694722</v>
      </c>
    </row>
    <row r="16" spans="1:233" s="48" customFormat="1" ht="12.75" customHeight="1">
      <c r="A16" s="189"/>
      <c r="B16" s="184" t="s">
        <v>216</v>
      </c>
      <c r="C16" s="200">
        <v>982</v>
      </c>
      <c r="D16" s="200">
        <v>781</v>
      </c>
      <c r="E16" s="200">
        <v>794.16289340851017</v>
      </c>
    </row>
    <row r="17" spans="1:5" s="48" customFormat="1" ht="12.75" customHeight="1">
      <c r="A17" s="189"/>
      <c r="B17" s="184" t="s">
        <v>217</v>
      </c>
      <c r="C17" s="200">
        <v>1066</v>
      </c>
      <c r="D17" s="200">
        <v>939</v>
      </c>
      <c r="E17" s="200">
        <v>877.1935287003904</v>
      </c>
    </row>
    <row r="18" spans="1:5" s="48" customFormat="1" ht="12.75" customHeight="1">
      <c r="A18" s="189"/>
      <c r="B18" s="51" t="s">
        <v>218</v>
      </c>
      <c r="C18" s="200">
        <v>17</v>
      </c>
      <c r="D18" s="200">
        <v>22</v>
      </c>
      <c r="E18" s="200">
        <v>29.567030027053047</v>
      </c>
    </row>
    <row r="19" spans="1:5" s="48" customFormat="1" ht="12.75" customHeight="1">
      <c r="A19" s="189"/>
      <c r="B19" s="51" t="s">
        <v>219</v>
      </c>
      <c r="C19" s="200">
        <v>912</v>
      </c>
      <c r="D19" s="200">
        <v>731</v>
      </c>
      <c r="E19" s="200">
        <v>677.90220827189614</v>
      </c>
    </row>
    <row r="20" spans="1:5" s="48" customFormat="1" ht="12.75" customHeight="1">
      <c r="A20" s="189"/>
      <c r="B20" s="51" t="s">
        <v>220</v>
      </c>
      <c r="C20" s="200">
        <v>244</v>
      </c>
      <c r="D20" s="200">
        <v>176</v>
      </c>
      <c r="E20" s="200">
        <v>110.36031362717461</v>
      </c>
    </row>
    <row r="21" spans="1:5" s="48" customFormat="1" ht="12.75" customHeight="1">
      <c r="A21" s="189"/>
      <c r="B21" s="51" t="s">
        <v>221</v>
      </c>
      <c r="C21" s="200">
        <v>3073</v>
      </c>
      <c r="D21" s="200">
        <v>2191</v>
      </c>
      <c r="E21" s="200">
        <v>2284.6877179419243</v>
      </c>
    </row>
    <row r="22" spans="1:5" s="48" customFormat="1" ht="12.75" customHeight="1">
      <c r="A22" s="189"/>
      <c r="B22" s="51" t="s">
        <v>222</v>
      </c>
      <c r="C22" s="200">
        <v>7424</v>
      </c>
      <c r="D22" s="200">
        <v>5541</v>
      </c>
      <c r="E22" s="200">
        <v>5503.2580051708564</v>
      </c>
    </row>
    <row r="23" spans="1:5" ht="12.75" customHeight="1">
      <c r="A23" s="189"/>
      <c r="B23" s="51" t="s">
        <v>223</v>
      </c>
      <c r="C23" s="200">
        <v>2065</v>
      </c>
      <c r="D23" s="200">
        <v>1298</v>
      </c>
      <c r="E23" s="200">
        <v>1240.6674534709102</v>
      </c>
    </row>
    <row r="24" spans="1:5" ht="12.75" customHeight="1">
      <c r="A24" s="189"/>
      <c r="B24" s="51" t="s">
        <v>224</v>
      </c>
      <c r="C24" s="200">
        <v>16862</v>
      </c>
      <c r="D24" s="200">
        <v>13237</v>
      </c>
      <c r="E24" s="200">
        <v>13725.180433608522</v>
      </c>
    </row>
    <row r="25" spans="1:5" ht="12.75" customHeight="1">
      <c r="A25" s="189"/>
      <c r="B25" s="51" t="s">
        <v>225</v>
      </c>
      <c r="C25" s="200">
        <v>472</v>
      </c>
      <c r="D25" s="200">
        <v>263</v>
      </c>
      <c r="E25" s="200">
        <v>247.53388869552671</v>
      </c>
    </row>
    <row r="26" spans="1:5" ht="12.75" customHeight="1">
      <c r="A26" s="189"/>
      <c r="B26" s="51" t="s">
        <v>336</v>
      </c>
      <c r="C26" s="200">
        <v>1682</v>
      </c>
      <c r="D26" s="200">
        <v>1532</v>
      </c>
      <c r="E26" s="200">
        <v>1370.7238746856822</v>
      </c>
    </row>
    <row r="27" spans="1:5" ht="12.75" customHeight="1">
      <c r="A27" s="189"/>
      <c r="B27" s="51" t="s">
        <v>226</v>
      </c>
      <c r="C27" s="200">
        <v>4656</v>
      </c>
      <c r="D27" s="200">
        <v>3164</v>
      </c>
      <c r="E27" s="200">
        <v>3009.3077802328103</v>
      </c>
    </row>
    <row r="28" spans="1:5" ht="12.75" customHeight="1">
      <c r="A28" s="189"/>
      <c r="B28" s="51" t="s">
        <v>227</v>
      </c>
      <c r="C28" s="200">
        <v>3120</v>
      </c>
      <c r="D28" s="200">
        <v>2223</v>
      </c>
      <c r="E28" s="200">
        <v>1924.7289597704428</v>
      </c>
    </row>
    <row r="29" spans="1:5" ht="12.75" customHeight="1">
      <c r="A29" s="189"/>
      <c r="B29" s="51" t="s">
        <v>228</v>
      </c>
      <c r="C29" s="200">
        <v>1204</v>
      </c>
      <c r="D29" s="200">
        <v>653</v>
      </c>
      <c r="E29" s="200">
        <v>393.84899223824323</v>
      </c>
    </row>
    <row r="30" spans="1:5" ht="12.75" customHeight="1">
      <c r="A30" s="189"/>
      <c r="B30" s="51" t="s">
        <v>229</v>
      </c>
      <c r="C30" s="200">
        <v>5438</v>
      </c>
      <c r="D30" s="200">
        <v>4521</v>
      </c>
      <c r="E30" s="200">
        <v>4578.46057582918</v>
      </c>
    </row>
    <row r="31" spans="1:5" ht="12.75" customHeight="1">
      <c r="A31" s="189"/>
      <c r="B31" s="51" t="s">
        <v>230</v>
      </c>
      <c r="C31" s="200">
        <v>1167</v>
      </c>
      <c r="D31" s="200">
        <v>837</v>
      </c>
      <c r="E31" s="200">
        <v>722.94326082317684</v>
      </c>
    </row>
    <row r="32" spans="1:5" ht="12.75" customHeight="1">
      <c r="A32" s="189"/>
      <c r="B32" s="51" t="s">
        <v>231</v>
      </c>
      <c r="C32" s="200">
        <v>2135</v>
      </c>
      <c r="D32" s="200">
        <v>1652</v>
      </c>
      <c r="E32" s="200">
        <v>1799.4479258155327</v>
      </c>
    </row>
    <row r="33" spans="1:5" ht="12.75" customHeight="1">
      <c r="A33" s="186" t="s">
        <v>232</v>
      </c>
      <c r="B33" s="254" t="s">
        <v>345</v>
      </c>
      <c r="C33" s="47">
        <v>212</v>
      </c>
      <c r="D33" s="47">
        <v>204</v>
      </c>
      <c r="E33" s="47">
        <v>209.91458715005126</v>
      </c>
    </row>
    <row r="34" spans="1:5" ht="12.75" customHeight="1">
      <c r="A34" s="186" t="s">
        <v>233</v>
      </c>
      <c r="B34" s="187" t="s">
        <v>234</v>
      </c>
      <c r="C34" s="47">
        <v>3168</v>
      </c>
      <c r="D34" s="47">
        <v>2693</v>
      </c>
      <c r="E34" s="47">
        <v>2862.168586688495</v>
      </c>
    </row>
    <row r="35" spans="1:5" ht="12.75" customHeight="1">
      <c r="A35" s="186" t="s">
        <v>235</v>
      </c>
      <c r="B35" s="187" t="s">
        <v>236</v>
      </c>
      <c r="C35" s="47">
        <v>47024</v>
      </c>
      <c r="D35" s="47">
        <v>45118</v>
      </c>
      <c r="E35" s="47">
        <v>44303.687073120993</v>
      </c>
    </row>
    <row r="36" spans="1:5" ht="12.75" customHeight="1">
      <c r="A36" s="186" t="s">
        <v>237</v>
      </c>
      <c r="B36" s="187" t="s">
        <v>238</v>
      </c>
      <c r="C36" s="47">
        <v>37544</v>
      </c>
      <c r="D36" s="47">
        <v>34867</v>
      </c>
      <c r="E36" s="47">
        <v>33942.338867725171</v>
      </c>
    </row>
    <row r="37" spans="1:5" ht="12.75" customHeight="1">
      <c r="A37" s="186" t="s">
        <v>0</v>
      </c>
      <c r="B37" s="187" t="s">
        <v>239</v>
      </c>
      <c r="C37" s="47">
        <v>10794</v>
      </c>
      <c r="D37" s="47">
        <v>10163</v>
      </c>
      <c r="E37" s="47">
        <v>10323.093422235719</v>
      </c>
    </row>
    <row r="38" spans="1:5" ht="12.75" customHeight="1">
      <c r="A38" s="186" t="s">
        <v>240</v>
      </c>
      <c r="B38" s="187" t="s">
        <v>241</v>
      </c>
      <c r="C38" s="47">
        <v>11893</v>
      </c>
      <c r="D38" s="47">
        <v>11902</v>
      </c>
      <c r="E38" s="47">
        <v>12171.827575913827</v>
      </c>
    </row>
    <row r="39" spans="1:5" ht="12.75" customHeight="1">
      <c r="A39" s="186" t="s">
        <v>242</v>
      </c>
      <c r="B39" s="249" t="s">
        <v>306</v>
      </c>
      <c r="C39" s="47">
        <v>697</v>
      </c>
      <c r="D39" s="47">
        <v>663</v>
      </c>
      <c r="E39" s="47">
        <v>638.41754739573798</v>
      </c>
    </row>
    <row r="40" spans="1:5" ht="12.75" customHeight="1">
      <c r="A40" s="186" t="s">
        <v>243</v>
      </c>
      <c r="B40" s="249" t="s">
        <v>307</v>
      </c>
      <c r="C40" s="47">
        <v>728</v>
      </c>
      <c r="D40" s="47">
        <v>944</v>
      </c>
      <c r="E40" s="47">
        <v>789.65435287541425</v>
      </c>
    </row>
    <row r="41" spans="1:5" ht="12.75" customHeight="1">
      <c r="A41" s="186" t="s">
        <v>244</v>
      </c>
      <c r="B41" s="249" t="s">
        <v>308</v>
      </c>
      <c r="C41" s="47">
        <v>776</v>
      </c>
      <c r="D41" s="47">
        <v>891</v>
      </c>
      <c r="E41" s="47">
        <v>977.39649703747773</v>
      </c>
    </row>
    <row r="42" spans="1:5" ht="12.75" customHeight="1">
      <c r="A42" s="186" t="s">
        <v>74</v>
      </c>
      <c r="B42" s="249" t="s">
        <v>309</v>
      </c>
      <c r="C42" s="47">
        <v>2329</v>
      </c>
      <c r="D42" s="47">
        <v>2331</v>
      </c>
      <c r="E42" s="47">
        <v>2243.6871233432062</v>
      </c>
    </row>
    <row r="43" spans="1:5" ht="12.75" customHeight="1">
      <c r="A43" s="186" t="s">
        <v>245</v>
      </c>
      <c r="B43" s="249" t="s">
        <v>310</v>
      </c>
      <c r="C43" s="47">
        <v>16887</v>
      </c>
      <c r="D43" s="47">
        <v>13674</v>
      </c>
      <c r="E43" s="47">
        <v>13320.870662376095</v>
      </c>
    </row>
    <row r="44" spans="1:5" ht="12.75" customHeight="1">
      <c r="A44" s="186" t="s">
        <v>246</v>
      </c>
      <c r="B44" s="187" t="s">
        <v>247</v>
      </c>
      <c r="C44" s="47">
        <v>6446</v>
      </c>
      <c r="D44" s="47">
        <v>6596</v>
      </c>
      <c r="E44" s="47">
        <v>7609.9065223649886</v>
      </c>
    </row>
    <row r="45" spans="1:5" ht="12.75" customHeight="1">
      <c r="A45" s="186" t="s">
        <v>130</v>
      </c>
      <c r="B45" s="187" t="s">
        <v>248</v>
      </c>
      <c r="C45" s="47">
        <v>2168</v>
      </c>
      <c r="D45" s="47">
        <v>1854</v>
      </c>
      <c r="E45" s="47">
        <v>1685.8413119010479</v>
      </c>
    </row>
    <row r="46" spans="1:5" ht="12.75" customHeight="1">
      <c r="A46" s="186" t="s">
        <v>249</v>
      </c>
      <c r="B46" s="249" t="s">
        <v>311</v>
      </c>
      <c r="C46" s="47">
        <v>10154</v>
      </c>
      <c r="D46" s="47">
        <v>10543</v>
      </c>
      <c r="E46" s="47">
        <v>11492.569375593815</v>
      </c>
    </row>
    <row r="47" spans="1:5" ht="12.75" customHeight="1">
      <c r="A47" s="186" t="s">
        <v>250</v>
      </c>
      <c r="B47" s="249" t="s">
        <v>312</v>
      </c>
      <c r="C47" s="47">
        <v>1568</v>
      </c>
      <c r="D47" s="47">
        <v>1795</v>
      </c>
      <c r="E47" s="47">
        <v>1806.9954610530424</v>
      </c>
    </row>
    <row r="48" spans="1:5" ht="12.75" customHeight="1">
      <c r="A48" s="186" t="s">
        <v>251</v>
      </c>
      <c r="B48" s="249" t="s">
        <v>313</v>
      </c>
      <c r="C48" s="47">
        <v>2971</v>
      </c>
      <c r="D48" s="47">
        <v>3204</v>
      </c>
      <c r="E48" s="47">
        <v>3714.0613955168046</v>
      </c>
    </row>
    <row r="49" spans="1:5" ht="12.75" customHeight="1">
      <c r="A49" s="192" t="s">
        <v>34</v>
      </c>
      <c r="B49" s="249" t="s">
        <v>315</v>
      </c>
      <c r="C49" s="47">
        <v>119</v>
      </c>
      <c r="D49" s="47">
        <v>1385</v>
      </c>
      <c r="E49" s="47">
        <v>1180.214347783266</v>
      </c>
    </row>
    <row r="50" spans="1:5" ht="12.75" customHeight="1">
      <c r="A50" s="192" t="s">
        <v>252</v>
      </c>
      <c r="B50" s="249" t="s">
        <v>316</v>
      </c>
      <c r="C50" s="47" t="s">
        <v>41</v>
      </c>
      <c r="D50" s="47">
        <v>25</v>
      </c>
      <c r="E50" s="47">
        <v>19.751630509121352</v>
      </c>
    </row>
    <row r="51" spans="1:5" ht="12.75" customHeight="1">
      <c r="A51" s="57"/>
      <c r="B51" s="59" t="s">
        <v>186</v>
      </c>
      <c r="C51" s="105">
        <v>185</v>
      </c>
      <c r="D51" s="105">
        <v>1229</v>
      </c>
      <c r="E51" s="105">
        <v>333.32127836628149</v>
      </c>
    </row>
    <row r="52" spans="1:5" ht="13.5" customHeight="1">
      <c r="A52" s="118" t="s">
        <v>344</v>
      </c>
      <c r="B52" s="48"/>
    </row>
  </sheetData>
  <mergeCells count="3">
    <mergeCell ref="A2:B2"/>
    <mergeCell ref="A5:B5"/>
    <mergeCell ref="A1:E1"/>
  </mergeCells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olha28" enableFormatConditionsCalculation="0">
    <tabColor indexed="29"/>
  </sheetPr>
  <dimension ref="A1:IT21"/>
  <sheetViews>
    <sheetView workbookViewId="0">
      <selection sqref="A1:J1"/>
    </sheetView>
  </sheetViews>
  <sheetFormatPr defaultRowHeight="12.75"/>
  <cols>
    <col min="1" max="1" width="33.7109375" customWidth="1"/>
    <col min="2" max="10" width="6.28515625" customWidth="1"/>
  </cols>
  <sheetData>
    <row r="1" spans="1:254" s="40" customFormat="1" ht="25.5" customHeight="1">
      <c r="A1" s="290" t="s">
        <v>273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71"/>
      <c r="C3" s="71"/>
      <c r="D3" s="71"/>
      <c r="E3" s="71"/>
      <c r="F3" s="71"/>
      <c r="G3" s="71"/>
      <c r="H3" s="193"/>
      <c r="I3" s="224"/>
      <c r="J3" s="224"/>
      <c r="K3" s="60"/>
      <c r="L3" s="60"/>
      <c r="M3" s="60"/>
      <c r="N3" s="60"/>
    </row>
    <row r="4" spans="1:25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K4" s="31"/>
      <c r="L4" s="10"/>
    </row>
    <row r="5" spans="1:254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v>228884</v>
      </c>
      <c r="F5" s="65">
        <v>237392</v>
      </c>
      <c r="G5" s="65">
        <v>237409</v>
      </c>
      <c r="H5" s="65">
        <v>240018</v>
      </c>
      <c r="I5" s="65">
        <v>217393</v>
      </c>
      <c r="J5" s="65">
        <v>215632.00000001481</v>
      </c>
      <c r="L5" s="10"/>
      <c r="M5" s="1"/>
      <c r="N5" s="1"/>
      <c r="O5" s="1"/>
    </row>
    <row r="6" spans="1:254" ht="20.25" customHeight="1">
      <c r="A6" s="85" t="s">
        <v>88</v>
      </c>
      <c r="B6" s="163">
        <v>30604</v>
      </c>
      <c r="C6" s="163">
        <v>38765</v>
      </c>
      <c r="D6" s="163">
        <v>44394</v>
      </c>
      <c r="E6" s="163">
        <v>42582</v>
      </c>
      <c r="F6" s="163">
        <v>44128</v>
      </c>
      <c r="G6" s="163">
        <v>27716</v>
      </c>
      <c r="H6" s="163">
        <v>27228</v>
      </c>
      <c r="I6" s="163">
        <v>18444</v>
      </c>
      <c r="J6" s="163">
        <v>13565.999999999935</v>
      </c>
      <c r="L6" s="10"/>
      <c r="M6" s="1"/>
      <c r="N6" s="1"/>
      <c r="O6" s="1"/>
    </row>
    <row r="7" spans="1:254" ht="15" customHeight="1">
      <c r="A7" s="85" t="s">
        <v>87</v>
      </c>
      <c r="B7" s="163">
        <v>113400</v>
      </c>
      <c r="C7" s="163">
        <v>101030</v>
      </c>
      <c r="D7" s="163">
        <v>95210</v>
      </c>
      <c r="E7" s="163">
        <v>91631</v>
      </c>
      <c r="F7" s="163">
        <v>96739</v>
      </c>
      <c r="G7" s="163">
        <v>127199</v>
      </c>
      <c r="H7" s="163">
        <v>125866</v>
      </c>
      <c r="I7" s="163">
        <v>115403</v>
      </c>
      <c r="J7" s="163">
        <v>108889.99999999505</v>
      </c>
      <c r="L7" s="10"/>
      <c r="M7" s="1"/>
      <c r="N7" s="1"/>
      <c r="O7" s="1"/>
    </row>
    <row r="8" spans="1:254" ht="15" customHeight="1">
      <c r="A8" s="85" t="s">
        <v>86</v>
      </c>
      <c r="B8" s="163">
        <v>16975</v>
      </c>
      <c r="C8" s="163">
        <v>10363</v>
      </c>
      <c r="D8" s="163">
        <v>9680</v>
      </c>
      <c r="E8" s="163">
        <v>10029</v>
      </c>
      <c r="F8" s="163">
        <v>10272</v>
      </c>
      <c r="G8" s="163">
        <v>10220</v>
      </c>
      <c r="H8" s="163">
        <v>10147</v>
      </c>
      <c r="I8" s="163">
        <v>10020</v>
      </c>
      <c r="J8" s="163">
        <v>10971.000000000116</v>
      </c>
    </row>
    <row r="9" spans="1:254" ht="15" customHeight="1">
      <c r="A9" s="85" t="s">
        <v>85</v>
      </c>
      <c r="B9" s="163">
        <v>29894</v>
      </c>
      <c r="C9" s="163">
        <v>31643</v>
      </c>
      <c r="D9" s="163">
        <v>28231</v>
      </c>
      <c r="E9" s="163">
        <v>32409</v>
      </c>
      <c r="F9" s="163">
        <v>41653</v>
      </c>
      <c r="G9" s="163">
        <v>41845</v>
      </c>
      <c r="H9" s="163">
        <v>42771</v>
      </c>
      <c r="I9" s="163">
        <v>45136</v>
      </c>
      <c r="J9" s="163">
        <v>52241.000000001652</v>
      </c>
    </row>
    <row r="10" spans="1:254" ht="15" customHeight="1">
      <c r="A10" s="85" t="s">
        <v>84</v>
      </c>
      <c r="B10" s="163">
        <v>2424</v>
      </c>
      <c r="C10" s="163">
        <v>575</v>
      </c>
      <c r="D10" s="163">
        <v>506</v>
      </c>
      <c r="E10" s="163">
        <v>592</v>
      </c>
      <c r="F10" s="163">
        <v>667</v>
      </c>
      <c r="G10" s="163">
        <v>548</v>
      </c>
      <c r="H10" s="163">
        <v>517</v>
      </c>
      <c r="I10" s="163">
        <v>801</v>
      </c>
      <c r="J10" s="163">
        <v>724.00000000000034</v>
      </c>
    </row>
    <row r="11" spans="1:254" ht="15" customHeight="1">
      <c r="A11" s="85" t="s">
        <v>83</v>
      </c>
      <c r="B11" s="163">
        <v>35611</v>
      </c>
      <c r="C11" s="163">
        <v>38234</v>
      </c>
      <c r="D11" s="163">
        <v>39789</v>
      </c>
      <c r="E11" s="163">
        <v>33169</v>
      </c>
      <c r="F11" s="163">
        <v>26266</v>
      </c>
      <c r="G11" s="163">
        <v>13839</v>
      </c>
      <c r="H11" s="163">
        <v>16468</v>
      </c>
      <c r="I11" s="163">
        <v>15602</v>
      </c>
      <c r="J11" s="163">
        <v>17459.000000000029</v>
      </c>
    </row>
    <row r="12" spans="1:254" ht="15" customHeight="1">
      <c r="A12" s="85" t="s">
        <v>82</v>
      </c>
      <c r="B12" s="163">
        <v>4905</v>
      </c>
      <c r="C12" s="163">
        <v>5181</v>
      </c>
      <c r="D12" s="163">
        <v>4626</v>
      </c>
      <c r="E12" s="163">
        <v>4840</v>
      </c>
      <c r="F12" s="163">
        <v>5135</v>
      </c>
      <c r="G12" s="163">
        <v>5514</v>
      </c>
      <c r="H12" s="163">
        <v>5361</v>
      </c>
      <c r="I12" s="163">
        <v>4716</v>
      </c>
      <c r="J12" s="163">
        <v>4684.9999999999991</v>
      </c>
    </row>
    <row r="13" spans="1:254" ht="15" customHeight="1">
      <c r="A13" s="85" t="s">
        <v>81</v>
      </c>
      <c r="B13" s="163">
        <v>731</v>
      </c>
      <c r="C13" s="163">
        <v>1714</v>
      </c>
      <c r="D13" s="163">
        <v>2302</v>
      </c>
      <c r="E13" s="163">
        <v>2701</v>
      </c>
      <c r="F13" s="163">
        <v>491</v>
      </c>
      <c r="G13" s="163">
        <v>576</v>
      </c>
      <c r="H13" s="163">
        <v>443</v>
      </c>
      <c r="I13" s="163">
        <v>318</v>
      </c>
      <c r="J13" s="163">
        <v>250.00000000000011</v>
      </c>
    </row>
    <row r="14" spans="1:254" ht="15" customHeight="1">
      <c r="A14" s="85" t="s">
        <v>80</v>
      </c>
      <c r="B14" s="163">
        <v>294</v>
      </c>
      <c r="C14" s="163">
        <v>91</v>
      </c>
      <c r="D14" s="163">
        <v>106</v>
      </c>
      <c r="E14" s="163">
        <v>68</v>
      </c>
      <c r="F14" s="163">
        <v>75</v>
      </c>
      <c r="G14" s="163">
        <v>44</v>
      </c>
      <c r="H14" s="163">
        <v>46</v>
      </c>
      <c r="I14" s="163">
        <v>43</v>
      </c>
      <c r="J14" s="163">
        <v>53</v>
      </c>
    </row>
    <row r="15" spans="1:254" ht="15" customHeight="1">
      <c r="A15" s="85" t="s">
        <v>79</v>
      </c>
      <c r="B15" s="163">
        <v>256</v>
      </c>
      <c r="C15" s="163">
        <v>12</v>
      </c>
      <c r="D15" s="163">
        <v>15</v>
      </c>
      <c r="E15" s="163">
        <v>29</v>
      </c>
      <c r="F15" s="163">
        <v>34</v>
      </c>
      <c r="G15" s="163">
        <v>18</v>
      </c>
      <c r="H15" s="163">
        <v>32</v>
      </c>
      <c r="I15" s="163">
        <v>96</v>
      </c>
      <c r="J15" s="163">
        <v>29</v>
      </c>
    </row>
    <row r="16" spans="1:254" ht="23.25" customHeight="1">
      <c r="A16" s="85" t="s">
        <v>78</v>
      </c>
      <c r="B16" s="163">
        <v>140</v>
      </c>
      <c r="C16" s="163">
        <v>120</v>
      </c>
      <c r="D16" s="163">
        <v>117</v>
      </c>
      <c r="E16" s="163">
        <v>174</v>
      </c>
      <c r="F16" s="163">
        <v>128</v>
      </c>
      <c r="G16" s="163">
        <v>78</v>
      </c>
      <c r="H16" s="163">
        <v>70</v>
      </c>
      <c r="I16" s="163">
        <v>26</v>
      </c>
      <c r="J16" s="163">
        <v>51</v>
      </c>
    </row>
    <row r="17" spans="1:10" ht="15" customHeight="1">
      <c r="A17" s="85" t="s">
        <v>77</v>
      </c>
      <c r="B17" s="163">
        <v>1893</v>
      </c>
      <c r="C17" s="163">
        <v>2524</v>
      </c>
      <c r="D17" s="163">
        <v>2387</v>
      </c>
      <c r="E17" s="163">
        <v>3046</v>
      </c>
      <c r="F17" s="163">
        <v>3806</v>
      </c>
      <c r="G17" s="163">
        <v>888</v>
      </c>
      <c r="H17" s="163">
        <v>757</v>
      </c>
      <c r="I17" s="163">
        <v>602</v>
      </c>
      <c r="J17" s="163">
        <v>1362.0000000000014</v>
      </c>
    </row>
    <row r="18" spans="1:10" ht="15" customHeight="1">
      <c r="A18" s="85" t="s">
        <v>76</v>
      </c>
      <c r="B18" s="163">
        <v>1527</v>
      </c>
      <c r="C18" s="163">
        <v>979</v>
      </c>
      <c r="D18" s="163">
        <v>740</v>
      </c>
      <c r="E18" s="163">
        <v>1353</v>
      </c>
      <c r="F18" s="163">
        <v>1205</v>
      </c>
      <c r="G18" s="163">
        <v>1267</v>
      </c>
      <c r="H18" s="163">
        <v>778</v>
      </c>
      <c r="I18" s="163">
        <v>487</v>
      </c>
      <c r="J18" s="163">
        <v>1211.0000000000007</v>
      </c>
    </row>
    <row r="19" spans="1:10" ht="23.25" customHeight="1">
      <c r="A19" s="85" t="s">
        <v>75</v>
      </c>
      <c r="B19" s="163">
        <v>9443</v>
      </c>
      <c r="C19" s="163">
        <v>5991</v>
      </c>
      <c r="D19" s="163">
        <v>6006</v>
      </c>
      <c r="E19" s="163">
        <v>6261</v>
      </c>
      <c r="F19" s="163">
        <v>6793</v>
      </c>
      <c r="G19" s="163">
        <v>7657</v>
      </c>
      <c r="H19" s="163">
        <v>9534</v>
      </c>
      <c r="I19" s="163">
        <v>5699</v>
      </c>
      <c r="J19" s="163">
        <v>4140</v>
      </c>
    </row>
    <row r="20" spans="1:10" ht="15" customHeight="1">
      <c r="A20" s="82" t="s">
        <v>35</v>
      </c>
      <c r="B20" s="163" t="s">
        <v>41</v>
      </c>
      <c r="C20" s="163" t="s">
        <v>41</v>
      </c>
      <c r="D20" s="163" t="s">
        <v>41</v>
      </c>
      <c r="E20" s="163" t="s">
        <v>41</v>
      </c>
      <c r="F20" s="163" t="s">
        <v>41</v>
      </c>
      <c r="G20" s="166" t="s">
        <v>41</v>
      </c>
      <c r="H20" s="166" t="s">
        <v>41</v>
      </c>
      <c r="I20" s="166" t="s">
        <v>41</v>
      </c>
      <c r="J20" s="166" t="s">
        <v>41</v>
      </c>
    </row>
    <row r="21" spans="1:10" ht="13.5" customHeight="1">
      <c r="A21" s="293" t="s">
        <v>344</v>
      </c>
      <c r="B21" s="293"/>
      <c r="C21" s="293"/>
      <c r="D21" s="293"/>
      <c r="E21" s="293"/>
      <c r="F21" s="293"/>
    </row>
  </sheetData>
  <mergeCells count="32">
    <mergeCell ref="AE1:AL1"/>
    <mergeCell ref="AM1:AT1"/>
    <mergeCell ref="AU1:BB1"/>
    <mergeCell ref="BC1:BJ1"/>
    <mergeCell ref="A21:F21"/>
    <mergeCell ref="O1:V1"/>
    <mergeCell ref="W1:AD1"/>
    <mergeCell ref="A1:J1"/>
    <mergeCell ref="CQ1:CX1"/>
    <mergeCell ref="CY1:DF1"/>
    <mergeCell ref="DG1:DN1"/>
    <mergeCell ref="DO1:DV1"/>
    <mergeCell ref="BK1:BR1"/>
    <mergeCell ref="BS1:BZ1"/>
    <mergeCell ref="CA1:CH1"/>
    <mergeCell ref="CI1:CP1"/>
    <mergeCell ref="FC1:FJ1"/>
    <mergeCell ref="FK1:FR1"/>
    <mergeCell ref="FS1:FZ1"/>
    <mergeCell ref="GA1:GH1"/>
    <mergeCell ref="DW1:ED1"/>
    <mergeCell ref="EE1:EL1"/>
    <mergeCell ref="EM1:ET1"/>
    <mergeCell ref="EU1:FB1"/>
    <mergeCell ref="GI1:GP1"/>
    <mergeCell ref="GQ1:GX1"/>
    <mergeCell ref="IE1:IL1"/>
    <mergeCell ref="IM1:IT1"/>
    <mergeCell ref="GY1:HF1"/>
    <mergeCell ref="HG1:HN1"/>
    <mergeCell ref="HO1:HV1"/>
    <mergeCell ref="HW1:ID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lha29" enableFormatConditionsCalculation="0">
    <tabColor indexed="29"/>
  </sheetPr>
  <dimension ref="A1:IT31"/>
  <sheetViews>
    <sheetView workbookViewId="0">
      <selection sqref="A1:J1"/>
    </sheetView>
  </sheetViews>
  <sheetFormatPr defaultRowHeight="12.75"/>
  <cols>
    <col min="1" max="1" width="33" customWidth="1"/>
    <col min="2" max="10" width="5.85546875" customWidth="1"/>
  </cols>
  <sheetData>
    <row r="1" spans="1:254" s="40" customFormat="1" ht="25.5" customHeight="1">
      <c r="A1" s="290" t="s">
        <v>274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24"/>
      <c r="J3" s="224"/>
      <c r="K3" s="60"/>
      <c r="L3" s="60"/>
      <c r="M3" s="60"/>
      <c r="N3" s="60"/>
      <c r="O3" s="60"/>
    </row>
    <row r="4" spans="1:25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K4" s="31"/>
      <c r="L4" s="31"/>
      <c r="M4" s="10"/>
    </row>
    <row r="5" spans="1:254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  <c r="L5" s="31"/>
      <c r="M5" s="10"/>
      <c r="N5" s="1"/>
      <c r="O5" s="1"/>
    </row>
    <row r="6" spans="1:254" ht="20.25" customHeight="1">
      <c r="A6" s="85" t="s">
        <v>88</v>
      </c>
      <c r="B6" s="163">
        <v>181</v>
      </c>
      <c r="C6" s="163">
        <v>109</v>
      </c>
      <c r="D6" s="163">
        <v>28</v>
      </c>
      <c r="E6" s="163">
        <v>20</v>
      </c>
      <c r="F6" s="163">
        <v>33</v>
      </c>
      <c r="G6" s="163">
        <v>26</v>
      </c>
      <c r="H6" s="163">
        <v>33</v>
      </c>
      <c r="I6" s="163">
        <v>20</v>
      </c>
      <c r="J6" s="163">
        <v>16</v>
      </c>
      <c r="L6" s="31"/>
      <c r="M6" s="10"/>
      <c r="N6" s="1"/>
      <c r="O6" s="1"/>
    </row>
    <row r="7" spans="1:254" ht="15" customHeight="1">
      <c r="A7" s="85" t="s">
        <v>87</v>
      </c>
      <c r="B7" s="163">
        <v>7</v>
      </c>
      <c r="C7" s="163">
        <v>10</v>
      </c>
      <c r="D7" s="163">
        <v>15</v>
      </c>
      <c r="E7" s="163">
        <v>22</v>
      </c>
      <c r="F7" s="163">
        <v>3</v>
      </c>
      <c r="G7" s="163">
        <v>23</v>
      </c>
      <c r="H7" s="163">
        <v>1</v>
      </c>
      <c r="I7" s="163" t="s">
        <v>41</v>
      </c>
      <c r="J7" s="163" t="s">
        <v>41</v>
      </c>
      <c r="L7" s="31"/>
      <c r="M7" s="10"/>
      <c r="N7" s="1"/>
      <c r="O7" s="1"/>
    </row>
    <row r="8" spans="1:254" ht="15" customHeight="1">
      <c r="A8" s="85" t="s">
        <v>86</v>
      </c>
      <c r="B8" s="163">
        <v>12</v>
      </c>
      <c r="C8" s="163">
        <v>18</v>
      </c>
      <c r="D8" s="163">
        <v>19</v>
      </c>
      <c r="E8" s="163">
        <v>25</v>
      </c>
      <c r="F8" s="163">
        <v>23</v>
      </c>
      <c r="G8" s="163">
        <v>27</v>
      </c>
      <c r="H8" s="163">
        <v>30</v>
      </c>
      <c r="I8" s="163">
        <v>18</v>
      </c>
      <c r="J8" s="163">
        <v>14</v>
      </c>
    </row>
    <row r="9" spans="1:254" ht="15" customHeight="1">
      <c r="A9" s="85" t="s">
        <v>85</v>
      </c>
      <c r="B9" s="163" t="s">
        <v>41</v>
      </c>
      <c r="C9" s="163" t="s">
        <v>41</v>
      </c>
      <c r="D9" s="163" t="s">
        <v>41</v>
      </c>
      <c r="E9" s="163" t="s">
        <v>41</v>
      </c>
      <c r="F9" s="163" t="s">
        <v>41</v>
      </c>
      <c r="G9" s="163">
        <v>1</v>
      </c>
      <c r="H9" s="163">
        <v>1</v>
      </c>
      <c r="I9" s="163" t="s">
        <v>41</v>
      </c>
      <c r="J9" s="163" t="s">
        <v>41</v>
      </c>
    </row>
    <row r="10" spans="1:254" ht="15" customHeight="1">
      <c r="A10" s="85" t="s">
        <v>84</v>
      </c>
      <c r="B10" s="163" t="s">
        <v>41</v>
      </c>
      <c r="C10" s="163">
        <v>1</v>
      </c>
      <c r="D10" s="163" t="s">
        <v>41</v>
      </c>
      <c r="E10" s="163">
        <v>5</v>
      </c>
      <c r="F10" s="163">
        <v>14</v>
      </c>
      <c r="G10" s="163">
        <v>12</v>
      </c>
      <c r="H10" s="163">
        <v>13</v>
      </c>
      <c r="I10" s="163">
        <v>11</v>
      </c>
      <c r="J10" s="163">
        <v>5</v>
      </c>
    </row>
    <row r="11" spans="1:254" ht="15" customHeight="1">
      <c r="A11" s="85" t="s">
        <v>83</v>
      </c>
      <c r="B11" s="163">
        <v>22</v>
      </c>
      <c r="C11" s="163">
        <v>67</v>
      </c>
      <c r="D11" s="163">
        <v>81</v>
      </c>
      <c r="E11" s="163">
        <v>69</v>
      </c>
      <c r="F11" s="163">
        <v>75</v>
      </c>
      <c r="G11" s="163">
        <v>76</v>
      </c>
      <c r="H11" s="163">
        <v>68</v>
      </c>
      <c r="I11" s="163">
        <v>97</v>
      </c>
      <c r="J11" s="163">
        <v>83</v>
      </c>
    </row>
    <row r="12" spans="1:254" ht="15" customHeight="1">
      <c r="A12" s="85" t="s">
        <v>82</v>
      </c>
      <c r="B12" s="163">
        <v>8</v>
      </c>
      <c r="C12" s="163">
        <v>13</v>
      </c>
      <c r="D12" s="163">
        <v>5</v>
      </c>
      <c r="E12" s="163">
        <v>28</v>
      </c>
      <c r="F12" s="163">
        <v>10</v>
      </c>
      <c r="G12" s="163">
        <v>8</v>
      </c>
      <c r="H12" s="163">
        <v>5</v>
      </c>
      <c r="I12" s="163">
        <v>5</v>
      </c>
      <c r="J12" s="163">
        <v>4</v>
      </c>
    </row>
    <row r="13" spans="1:254" ht="22.5" customHeight="1">
      <c r="A13" s="85" t="s">
        <v>81</v>
      </c>
      <c r="B13" s="163">
        <v>1</v>
      </c>
      <c r="C13" s="163" t="s">
        <v>41</v>
      </c>
      <c r="D13" s="163">
        <v>3</v>
      </c>
      <c r="E13" s="163" t="s">
        <v>41</v>
      </c>
      <c r="F13" s="163">
        <v>1</v>
      </c>
      <c r="G13" s="163">
        <v>4</v>
      </c>
      <c r="H13" s="163">
        <v>1</v>
      </c>
      <c r="I13" s="163" t="s">
        <v>41</v>
      </c>
      <c r="J13" s="163">
        <v>1</v>
      </c>
    </row>
    <row r="14" spans="1:254" ht="15" customHeight="1">
      <c r="A14" s="85" t="s">
        <v>80</v>
      </c>
      <c r="B14" s="163">
        <v>2</v>
      </c>
      <c r="C14" s="163">
        <v>7</v>
      </c>
      <c r="D14" s="163">
        <v>20</v>
      </c>
      <c r="E14" s="163">
        <v>14</v>
      </c>
      <c r="F14" s="163">
        <v>23</v>
      </c>
      <c r="G14" s="163">
        <v>12</v>
      </c>
      <c r="H14" s="163">
        <v>11</v>
      </c>
      <c r="I14" s="163">
        <v>15</v>
      </c>
      <c r="J14" s="163">
        <v>22</v>
      </c>
    </row>
    <row r="15" spans="1:254" ht="15" customHeight="1">
      <c r="A15" s="85" t="s">
        <v>79</v>
      </c>
      <c r="B15" s="163" t="s">
        <v>41</v>
      </c>
      <c r="C15" s="163" t="s">
        <v>41</v>
      </c>
      <c r="D15" s="163" t="s">
        <v>41</v>
      </c>
      <c r="E15" s="163" t="s">
        <v>41</v>
      </c>
      <c r="F15" s="163" t="s">
        <v>41</v>
      </c>
      <c r="G15" s="163" t="s">
        <v>41</v>
      </c>
      <c r="H15" s="163" t="s">
        <v>41</v>
      </c>
      <c r="I15" s="163" t="s">
        <v>41</v>
      </c>
      <c r="J15" s="163" t="s">
        <v>41</v>
      </c>
    </row>
    <row r="16" spans="1:254" ht="23.25" customHeight="1">
      <c r="A16" s="85" t="s">
        <v>78</v>
      </c>
      <c r="B16" s="163">
        <v>3</v>
      </c>
      <c r="C16" s="163" t="s">
        <v>41</v>
      </c>
      <c r="D16" s="163">
        <v>7</v>
      </c>
      <c r="E16" s="163" t="s">
        <v>41</v>
      </c>
      <c r="F16" s="163" t="s">
        <v>41</v>
      </c>
      <c r="G16" s="163" t="s">
        <v>41</v>
      </c>
      <c r="H16" s="163" t="s">
        <v>41</v>
      </c>
      <c r="I16" s="163" t="s">
        <v>41</v>
      </c>
      <c r="J16" s="163" t="s">
        <v>41</v>
      </c>
    </row>
    <row r="17" spans="1:10" ht="15" customHeight="1">
      <c r="A17" s="85" t="s">
        <v>77</v>
      </c>
      <c r="B17" s="163" t="s">
        <v>41</v>
      </c>
      <c r="C17" s="163">
        <v>1</v>
      </c>
      <c r="D17" s="163">
        <v>8</v>
      </c>
      <c r="E17" s="163">
        <v>15</v>
      </c>
      <c r="F17" s="163">
        <v>10</v>
      </c>
      <c r="G17" s="163">
        <v>4</v>
      </c>
      <c r="H17" s="163">
        <v>8</v>
      </c>
      <c r="I17" s="163">
        <v>9</v>
      </c>
      <c r="J17" s="163">
        <v>9</v>
      </c>
    </row>
    <row r="18" spans="1:10" ht="15" customHeight="1">
      <c r="A18" s="85" t="s">
        <v>76</v>
      </c>
      <c r="B18" s="163">
        <v>11</v>
      </c>
      <c r="C18" s="163">
        <v>25</v>
      </c>
      <c r="D18" s="163">
        <v>78</v>
      </c>
      <c r="E18" s="163">
        <v>77</v>
      </c>
      <c r="F18" s="163">
        <v>54</v>
      </c>
      <c r="G18" s="163">
        <v>75</v>
      </c>
      <c r="H18" s="163">
        <v>48</v>
      </c>
      <c r="I18" s="163">
        <v>41</v>
      </c>
      <c r="J18" s="163">
        <v>51</v>
      </c>
    </row>
    <row r="19" spans="1:10" ht="23.25" customHeight="1">
      <c r="A19" s="85" t="s">
        <v>75</v>
      </c>
      <c r="B19" s="163">
        <v>110</v>
      </c>
      <c r="C19" s="163">
        <v>61</v>
      </c>
      <c r="D19" s="163">
        <v>42</v>
      </c>
      <c r="E19" s="163">
        <v>25</v>
      </c>
      <c r="F19" s="163">
        <v>7</v>
      </c>
      <c r="G19" s="163">
        <v>8</v>
      </c>
      <c r="H19" s="163">
        <v>12</v>
      </c>
      <c r="I19" s="163">
        <v>1</v>
      </c>
      <c r="J19" s="163">
        <v>3</v>
      </c>
    </row>
    <row r="20" spans="1:10" ht="15" customHeight="1">
      <c r="A20" s="82" t="s">
        <v>35</v>
      </c>
      <c r="B20" s="163" t="s">
        <v>41</v>
      </c>
      <c r="C20" s="163" t="s">
        <v>41</v>
      </c>
      <c r="D20" s="163" t="s">
        <v>41</v>
      </c>
      <c r="E20" s="163" t="s">
        <v>41</v>
      </c>
      <c r="F20" s="166" t="s">
        <v>41</v>
      </c>
      <c r="G20" s="166" t="s">
        <v>41</v>
      </c>
      <c r="H20" s="166" t="s">
        <v>41</v>
      </c>
      <c r="I20" s="166" t="s">
        <v>41</v>
      </c>
      <c r="J20" s="166" t="s">
        <v>41</v>
      </c>
    </row>
    <row r="21" spans="1:10" ht="13.5" customHeight="1">
      <c r="A21" s="293" t="s">
        <v>344</v>
      </c>
      <c r="B21" s="293"/>
      <c r="C21" s="293"/>
      <c r="D21" s="293"/>
      <c r="E21" s="293"/>
      <c r="F21" s="293"/>
    </row>
    <row r="31" spans="1:10">
      <c r="A31" s="148"/>
    </row>
  </sheetData>
  <mergeCells count="32">
    <mergeCell ref="AE1:AL1"/>
    <mergeCell ref="AM1:AT1"/>
    <mergeCell ref="AU1:BB1"/>
    <mergeCell ref="BC1:BJ1"/>
    <mergeCell ref="A21:F21"/>
    <mergeCell ref="O1:V1"/>
    <mergeCell ref="W1:AD1"/>
    <mergeCell ref="A1:J1"/>
    <mergeCell ref="CQ1:CX1"/>
    <mergeCell ref="CY1:DF1"/>
    <mergeCell ref="DG1:DN1"/>
    <mergeCell ref="DO1:DV1"/>
    <mergeCell ref="BK1:BR1"/>
    <mergeCell ref="BS1:BZ1"/>
    <mergeCell ref="CA1:CH1"/>
    <mergeCell ref="CI1:CP1"/>
    <mergeCell ref="FC1:FJ1"/>
    <mergeCell ref="FK1:FR1"/>
    <mergeCell ref="FS1:FZ1"/>
    <mergeCell ref="GA1:GH1"/>
    <mergeCell ref="DW1:ED1"/>
    <mergeCell ref="EE1:EL1"/>
    <mergeCell ref="EM1:ET1"/>
    <mergeCell ref="EU1:FB1"/>
    <mergeCell ref="GI1:GP1"/>
    <mergeCell ref="GQ1:GX1"/>
    <mergeCell ref="GY1:HF1"/>
    <mergeCell ref="IM1:IT1"/>
    <mergeCell ref="HG1:HN1"/>
    <mergeCell ref="HO1:HV1"/>
    <mergeCell ref="HW1:ID1"/>
    <mergeCell ref="IE1:IL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lha30" enableFormatConditionsCalculation="0">
    <tabColor indexed="29"/>
  </sheetPr>
  <dimension ref="A1:IT16"/>
  <sheetViews>
    <sheetView workbookViewId="0">
      <selection sqref="A1:J1"/>
    </sheetView>
  </sheetViews>
  <sheetFormatPr defaultRowHeight="12.75"/>
  <cols>
    <col min="1" max="1" width="28" customWidth="1"/>
    <col min="2" max="8" width="6.28515625" style="80" customWidth="1"/>
    <col min="9" max="10" width="6.28515625" customWidth="1"/>
  </cols>
  <sheetData>
    <row r="1" spans="1:254" s="40" customFormat="1" ht="25.5" customHeight="1">
      <c r="A1" s="290" t="s">
        <v>275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98"/>
      <c r="C3" s="98"/>
      <c r="D3" s="98"/>
      <c r="E3" s="98"/>
      <c r="F3" s="98"/>
      <c r="G3" s="98"/>
      <c r="H3" s="197"/>
      <c r="I3" s="258"/>
      <c r="J3" s="258"/>
    </row>
    <row r="4" spans="1:254" s="1" customFormat="1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9">
        <v>2007</v>
      </c>
      <c r="H4" s="157">
        <v>2008</v>
      </c>
      <c r="I4" s="157">
        <v>2009</v>
      </c>
      <c r="J4" s="157">
        <v>2010</v>
      </c>
    </row>
    <row r="5" spans="1:254" ht="20.25" customHeight="1" thickTop="1">
      <c r="A5" s="153" t="s">
        <v>23</v>
      </c>
      <c r="B5" s="65">
        <v>248097</v>
      </c>
      <c r="C5" s="65">
        <v>237222</v>
      </c>
      <c r="D5" s="65">
        <v>234109</v>
      </c>
      <c r="E5" s="65">
        <v>228884</v>
      </c>
      <c r="F5" s="65">
        <v>237392</v>
      </c>
      <c r="G5" s="65">
        <v>237409</v>
      </c>
      <c r="H5" s="65">
        <v>240018</v>
      </c>
      <c r="I5" s="65">
        <v>217393</v>
      </c>
      <c r="J5" s="65">
        <v>215632.00000001481</v>
      </c>
      <c r="L5" s="1"/>
      <c r="M5" s="1"/>
      <c r="N5" s="1"/>
    </row>
    <row r="6" spans="1:254" ht="20.25" customHeight="1">
      <c r="A6" s="81" t="s">
        <v>137</v>
      </c>
      <c r="B6" s="163">
        <v>40457</v>
      </c>
      <c r="C6" s="163">
        <v>37963</v>
      </c>
      <c r="D6" s="163">
        <v>35046</v>
      </c>
      <c r="E6" s="163">
        <v>34665</v>
      </c>
      <c r="F6" s="163">
        <v>36686</v>
      </c>
      <c r="G6" s="163">
        <v>36804</v>
      </c>
      <c r="H6" s="163">
        <v>35157</v>
      </c>
      <c r="I6" s="163">
        <v>31185</v>
      </c>
      <c r="J6" s="163">
        <v>32147.000000000731</v>
      </c>
      <c r="L6" s="1"/>
      <c r="M6" s="1"/>
      <c r="N6" s="1"/>
    </row>
    <row r="7" spans="1:254" ht="23.25" customHeight="1">
      <c r="A7" s="81" t="s">
        <v>138</v>
      </c>
      <c r="B7" s="163">
        <v>2596</v>
      </c>
      <c r="C7" s="163">
        <v>1970</v>
      </c>
      <c r="D7" s="163">
        <v>2375</v>
      </c>
      <c r="E7" s="163">
        <v>1903</v>
      </c>
      <c r="F7" s="163">
        <v>1937</v>
      </c>
      <c r="G7" s="163">
        <v>2913</v>
      </c>
      <c r="H7" s="163">
        <v>2420</v>
      </c>
      <c r="I7" s="163">
        <v>1993</v>
      </c>
      <c r="J7" s="163">
        <v>2053.9999999999973</v>
      </c>
      <c r="L7" s="1"/>
      <c r="M7" s="1"/>
      <c r="N7" s="1"/>
    </row>
    <row r="8" spans="1:254" ht="22.5" customHeight="1">
      <c r="A8" s="81" t="s">
        <v>352</v>
      </c>
      <c r="B8" s="163">
        <v>17858</v>
      </c>
      <c r="C8" s="163">
        <v>21439</v>
      </c>
      <c r="D8" s="163">
        <v>22836</v>
      </c>
      <c r="E8" s="163">
        <v>23741</v>
      </c>
      <c r="F8" s="163">
        <v>27430</v>
      </c>
      <c r="G8" s="163">
        <v>31057</v>
      </c>
      <c r="H8" s="163">
        <v>31160</v>
      </c>
      <c r="I8" s="163">
        <v>30300</v>
      </c>
      <c r="J8" s="163">
        <v>31306.000000001026</v>
      </c>
    </row>
    <row r="9" spans="1:254" ht="15" customHeight="1">
      <c r="A9" s="81" t="s">
        <v>136</v>
      </c>
      <c r="B9" s="163">
        <v>15950</v>
      </c>
      <c r="C9" s="163">
        <v>10569</v>
      </c>
      <c r="D9" s="163">
        <v>6572</v>
      </c>
      <c r="E9" s="163">
        <v>7357</v>
      </c>
      <c r="F9" s="163">
        <v>8223</v>
      </c>
      <c r="G9" s="163">
        <v>8056</v>
      </c>
      <c r="H9" s="163">
        <v>8022</v>
      </c>
      <c r="I9" s="163">
        <v>7290</v>
      </c>
      <c r="J9" s="163">
        <v>7545.0000000000064</v>
      </c>
    </row>
    <row r="10" spans="1:254" ht="15" customHeight="1">
      <c r="A10" s="81" t="s">
        <v>42</v>
      </c>
      <c r="B10" s="163">
        <v>83975</v>
      </c>
      <c r="C10" s="163">
        <v>78232</v>
      </c>
      <c r="D10" s="163">
        <v>73365</v>
      </c>
      <c r="E10" s="163">
        <v>75501</v>
      </c>
      <c r="F10" s="163">
        <v>83141</v>
      </c>
      <c r="G10" s="163">
        <v>86704</v>
      </c>
      <c r="H10" s="163">
        <v>87027</v>
      </c>
      <c r="I10" s="163">
        <v>78954</v>
      </c>
      <c r="J10" s="163">
        <v>77985.00000000342</v>
      </c>
    </row>
    <row r="11" spans="1:254" ht="15" customHeight="1">
      <c r="A11" s="81" t="s">
        <v>43</v>
      </c>
      <c r="B11" s="163">
        <v>55988</v>
      </c>
      <c r="C11" s="163">
        <v>49802</v>
      </c>
      <c r="D11" s="163">
        <v>47979</v>
      </c>
      <c r="E11" s="163">
        <v>49430</v>
      </c>
      <c r="F11" s="163">
        <v>54399</v>
      </c>
      <c r="G11" s="163">
        <v>56634</v>
      </c>
      <c r="H11" s="163">
        <v>57016</v>
      </c>
      <c r="I11" s="163">
        <v>52109</v>
      </c>
      <c r="J11" s="163">
        <v>52567.000000000451</v>
      </c>
    </row>
    <row r="12" spans="1:254" ht="15" customHeight="1">
      <c r="A12" s="81" t="s">
        <v>134</v>
      </c>
      <c r="B12" s="163">
        <v>9047</v>
      </c>
      <c r="C12" s="163">
        <v>20199</v>
      </c>
      <c r="D12" s="163">
        <v>10256</v>
      </c>
      <c r="E12" s="163">
        <v>7310</v>
      </c>
      <c r="F12" s="163">
        <v>10382</v>
      </c>
      <c r="G12" s="163">
        <v>3253</v>
      </c>
      <c r="H12" s="163">
        <v>3491</v>
      </c>
      <c r="I12" s="163">
        <v>3297</v>
      </c>
      <c r="J12" s="163">
        <v>2907.9999999999982</v>
      </c>
    </row>
    <row r="13" spans="1:254" ht="15" customHeight="1">
      <c r="A13" s="81" t="s">
        <v>135</v>
      </c>
      <c r="B13" s="163">
        <v>2187</v>
      </c>
      <c r="C13" s="163">
        <v>2830</v>
      </c>
      <c r="D13" s="163">
        <v>3097</v>
      </c>
      <c r="E13" s="163">
        <v>2747</v>
      </c>
      <c r="F13" s="163">
        <v>2917</v>
      </c>
      <c r="G13" s="163">
        <v>2944</v>
      </c>
      <c r="H13" s="163">
        <v>3529</v>
      </c>
      <c r="I13" s="163">
        <v>1365</v>
      </c>
      <c r="J13" s="163">
        <v>1436.999999999998</v>
      </c>
    </row>
    <row r="14" spans="1:254" ht="15" customHeight="1">
      <c r="A14" s="82" t="s">
        <v>35</v>
      </c>
      <c r="B14" s="163">
        <v>20039</v>
      </c>
      <c r="C14" s="163">
        <v>14218</v>
      </c>
      <c r="D14" s="163">
        <v>32583</v>
      </c>
      <c r="E14" s="163">
        <v>26230</v>
      </c>
      <c r="F14" s="163">
        <v>12277</v>
      </c>
      <c r="G14" s="166">
        <v>9044</v>
      </c>
      <c r="H14" s="166">
        <v>12196</v>
      </c>
      <c r="I14" s="166">
        <v>10900</v>
      </c>
      <c r="J14" s="166">
        <v>7683.0000000000064</v>
      </c>
    </row>
    <row r="15" spans="1:254" ht="13.5" customHeight="1">
      <c r="A15" s="293" t="s">
        <v>344</v>
      </c>
      <c r="B15" s="293"/>
      <c r="C15" s="293"/>
      <c r="D15" s="293"/>
      <c r="E15" s="293"/>
      <c r="F15" s="293"/>
      <c r="G15" s="75"/>
      <c r="H15" s="75"/>
    </row>
    <row r="16" spans="1:254">
      <c r="A16" s="75"/>
      <c r="B16" s="78"/>
      <c r="C16" s="78"/>
      <c r="D16" s="78"/>
      <c r="E16" s="78"/>
      <c r="F16" s="78"/>
      <c r="G16" s="78"/>
      <c r="H16" s="78"/>
    </row>
  </sheetData>
  <mergeCells count="32">
    <mergeCell ref="AE1:AL1"/>
    <mergeCell ref="AM1:AT1"/>
    <mergeCell ref="AU1:BB1"/>
    <mergeCell ref="BC1:BJ1"/>
    <mergeCell ref="A15:F15"/>
    <mergeCell ref="O1:V1"/>
    <mergeCell ref="W1:AD1"/>
    <mergeCell ref="A1:J1"/>
    <mergeCell ref="CQ1:CX1"/>
    <mergeCell ref="CY1:DF1"/>
    <mergeCell ref="DG1:DN1"/>
    <mergeCell ref="DO1:DV1"/>
    <mergeCell ref="BK1:BR1"/>
    <mergeCell ref="BS1:BZ1"/>
    <mergeCell ref="CA1:CH1"/>
    <mergeCell ref="CI1:CP1"/>
    <mergeCell ref="FC1:FJ1"/>
    <mergeCell ref="FK1:FR1"/>
    <mergeCell ref="FS1:FZ1"/>
    <mergeCell ref="GA1:GH1"/>
    <mergeCell ref="DW1:ED1"/>
    <mergeCell ref="EE1:EL1"/>
    <mergeCell ref="EM1:ET1"/>
    <mergeCell ref="EU1:FB1"/>
    <mergeCell ref="GI1:GP1"/>
    <mergeCell ref="GQ1:GX1"/>
    <mergeCell ref="IE1:IL1"/>
    <mergeCell ref="IM1:IT1"/>
    <mergeCell ref="GY1:HF1"/>
    <mergeCell ref="HG1:HN1"/>
    <mergeCell ref="HO1:HV1"/>
    <mergeCell ref="HW1:ID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lha31" enableFormatConditionsCalculation="0">
    <tabColor indexed="29"/>
  </sheetPr>
  <dimension ref="A1:IT33"/>
  <sheetViews>
    <sheetView workbookViewId="0">
      <selection sqref="A1:J1"/>
    </sheetView>
  </sheetViews>
  <sheetFormatPr defaultRowHeight="12.75"/>
  <cols>
    <col min="1" max="1" width="32.42578125" customWidth="1"/>
    <col min="2" max="8" width="5.85546875" style="80" customWidth="1"/>
    <col min="9" max="10" width="5.85546875" customWidth="1"/>
  </cols>
  <sheetData>
    <row r="1" spans="1:254" s="40" customFormat="1" ht="25.5" customHeight="1">
      <c r="A1" s="290" t="s">
        <v>276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1" customFormat="1" ht="11.25" customHeight="1">
      <c r="A3" s="126" t="s">
        <v>40</v>
      </c>
      <c r="B3" s="99"/>
      <c r="C3" s="99"/>
      <c r="D3" s="99"/>
      <c r="E3" s="99"/>
      <c r="F3" s="99"/>
      <c r="G3" s="99"/>
      <c r="H3" s="198"/>
      <c r="I3" s="267"/>
      <c r="J3" s="257"/>
    </row>
    <row r="4" spans="1:254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9">
        <v>2007</v>
      </c>
      <c r="H4" s="157">
        <v>2008</v>
      </c>
      <c r="I4" s="157">
        <v>2009</v>
      </c>
      <c r="J4" s="157">
        <v>2010</v>
      </c>
    </row>
    <row r="5" spans="1:254" ht="20.25" customHeight="1" thickTop="1">
      <c r="A5" s="153" t="s">
        <v>23</v>
      </c>
      <c r="B5" s="65">
        <v>357</v>
      </c>
      <c r="C5" s="65">
        <v>312</v>
      </c>
      <c r="D5" s="65">
        <v>306</v>
      </c>
      <c r="E5" s="65">
        <v>300</v>
      </c>
      <c r="F5" s="65">
        <v>253</v>
      </c>
      <c r="G5" s="65">
        <v>276</v>
      </c>
      <c r="H5" s="65">
        <v>231</v>
      </c>
      <c r="I5" s="65">
        <v>217</v>
      </c>
      <c r="J5" s="65">
        <v>208</v>
      </c>
    </row>
    <row r="6" spans="1:254" ht="20.25" customHeight="1">
      <c r="A6" s="81" t="s">
        <v>137</v>
      </c>
      <c r="B6" s="163">
        <v>38</v>
      </c>
      <c r="C6" s="163">
        <v>42</v>
      </c>
      <c r="D6" s="163">
        <v>53</v>
      </c>
      <c r="E6" s="163">
        <v>58</v>
      </c>
      <c r="F6" s="163">
        <v>74</v>
      </c>
      <c r="G6" s="163">
        <v>67</v>
      </c>
      <c r="H6" s="163">
        <v>46</v>
      </c>
      <c r="I6" s="163">
        <v>57</v>
      </c>
      <c r="J6" s="163">
        <v>52</v>
      </c>
    </row>
    <row r="7" spans="1:254" ht="23.25" customHeight="1">
      <c r="A7" s="81" t="s">
        <v>138</v>
      </c>
      <c r="B7" s="163">
        <v>1</v>
      </c>
      <c r="C7" s="163">
        <v>2</v>
      </c>
      <c r="D7" s="163">
        <v>3</v>
      </c>
      <c r="E7" s="163">
        <v>1</v>
      </c>
      <c r="F7" s="163">
        <v>2</v>
      </c>
      <c r="G7" s="163" t="s">
        <v>41</v>
      </c>
      <c r="H7" s="163">
        <v>8</v>
      </c>
      <c r="I7" s="163">
        <v>3</v>
      </c>
      <c r="J7" s="163" t="s">
        <v>41</v>
      </c>
    </row>
    <row r="8" spans="1:254" ht="22.5" customHeight="1">
      <c r="A8" s="81" t="s">
        <v>352</v>
      </c>
      <c r="B8" s="163">
        <v>3</v>
      </c>
      <c r="C8" s="163">
        <v>10</v>
      </c>
      <c r="D8" s="163">
        <v>2</v>
      </c>
      <c r="E8" s="163">
        <v>5</v>
      </c>
      <c r="F8" s="163">
        <v>8</v>
      </c>
      <c r="G8" s="163">
        <v>5</v>
      </c>
      <c r="H8" s="163">
        <v>12</v>
      </c>
      <c r="I8" s="163">
        <v>8</v>
      </c>
      <c r="J8" s="163">
        <v>7</v>
      </c>
    </row>
    <row r="9" spans="1:254" ht="15" customHeight="1">
      <c r="A9" s="81" t="s">
        <v>136</v>
      </c>
      <c r="B9" s="163">
        <v>17</v>
      </c>
      <c r="C9" s="163">
        <v>13</v>
      </c>
      <c r="D9" s="163">
        <v>38</v>
      </c>
      <c r="E9" s="163">
        <v>55</v>
      </c>
      <c r="F9" s="163">
        <v>54</v>
      </c>
      <c r="G9" s="163">
        <v>32</v>
      </c>
      <c r="H9" s="163">
        <v>40</v>
      </c>
      <c r="I9" s="163">
        <v>44</v>
      </c>
      <c r="J9" s="163">
        <v>44</v>
      </c>
    </row>
    <row r="10" spans="1:254" ht="15" customHeight="1">
      <c r="A10" s="81" t="s">
        <v>42</v>
      </c>
      <c r="B10" s="163" t="s">
        <v>41</v>
      </c>
      <c r="C10" s="163">
        <v>1</v>
      </c>
      <c r="D10" s="163">
        <v>5</v>
      </c>
      <c r="E10" s="163">
        <v>1</v>
      </c>
      <c r="F10" s="163" t="s">
        <v>41</v>
      </c>
      <c r="G10" s="163">
        <v>2</v>
      </c>
      <c r="H10" s="163" t="s">
        <v>41</v>
      </c>
      <c r="I10" s="163" t="s">
        <v>41</v>
      </c>
      <c r="J10" s="163" t="s">
        <v>41</v>
      </c>
    </row>
    <row r="11" spans="1:254" ht="15" customHeight="1">
      <c r="A11" s="81" t="s">
        <v>43</v>
      </c>
      <c r="B11" s="163">
        <v>4</v>
      </c>
      <c r="C11" s="163">
        <v>7</v>
      </c>
      <c r="D11" s="163">
        <v>5</v>
      </c>
      <c r="E11" s="163">
        <v>5</v>
      </c>
      <c r="F11" s="163" t="s">
        <v>41</v>
      </c>
      <c r="G11" s="163">
        <v>1</v>
      </c>
      <c r="H11" s="163">
        <v>2</v>
      </c>
      <c r="I11" s="163">
        <v>1</v>
      </c>
      <c r="J11" s="163" t="s">
        <v>41</v>
      </c>
    </row>
    <row r="12" spans="1:254" ht="15" customHeight="1">
      <c r="A12" s="81" t="s">
        <v>134</v>
      </c>
      <c r="B12" s="163">
        <v>115</v>
      </c>
      <c r="C12" s="163">
        <v>108</v>
      </c>
      <c r="D12" s="163">
        <v>147</v>
      </c>
      <c r="E12" s="163">
        <v>136</v>
      </c>
      <c r="F12" s="163">
        <v>90</v>
      </c>
      <c r="G12" s="163">
        <v>140</v>
      </c>
      <c r="H12" s="163">
        <v>85</v>
      </c>
      <c r="I12" s="163">
        <v>84</v>
      </c>
      <c r="J12" s="163">
        <v>89</v>
      </c>
    </row>
    <row r="13" spans="1:254" ht="15" customHeight="1">
      <c r="A13" s="81" t="s">
        <v>135</v>
      </c>
      <c r="B13" s="163">
        <v>19</v>
      </c>
      <c r="C13" s="163">
        <v>41</v>
      </c>
      <c r="D13" s="163">
        <v>26</v>
      </c>
      <c r="E13" s="163">
        <v>26</v>
      </c>
      <c r="F13" s="163">
        <v>3</v>
      </c>
      <c r="G13" s="163">
        <v>5</v>
      </c>
      <c r="H13" s="163">
        <v>4</v>
      </c>
      <c r="I13" s="163">
        <v>1</v>
      </c>
      <c r="J13" s="163" t="s">
        <v>41</v>
      </c>
    </row>
    <row r="14" spans="1:254" ht="15" customHeight="1">
      <c r="A14" s="82" t="s">
        <v>35</v>
      </c>
      <c r="B14" s="163">
        <v>160</v>
      </c>
      <c r="C14" s="163">
        <v>88</v>
      </c>
      <c r="D14" s="163">
        <v>27</v>
      </c>
      <c r="E14" s="163">
        <v>13</v>
      </c>
      <c r="F14" s="163">
        <v>22</v>
      </c>
      <c r="G14" s="166">
        <v>24</v>
      </c>
      <c r="H14" s="166">
        <v>34</v>
      </c>
      <c r="I14" s="166">
        <v>19</v>
      </c>
      <c r="J14" s="166">
        <v>16</v>
      </c>
    </row>
    <row r="15" spans="1:254" ht="13.5" customHeight="1">
      <c r="A15" s="293" t="s">
        <v>344</v>
      </c>
      <c r="B15" s="293"/>
      <c r="C15" s="293"/>
      <c r="D15" s="293"/>
      <c r="E15" s="293"/>
      <c r="F15" s="293"/>
      <c r="G15" s="75"/>
      <c r="H15" s="75"/>
      <c r="I15" s="75"/>
    </row>
    <row r="16" spans="1:254">
      <c r="A16" s="75"/>
      <c r="B16" s="78"/>
      <c r="C16" s="78"/>
      <c r="D16" s="78"/>
      <c r="E16" s="78"/>
      <c r="F16" s="78"/>
      <c r="G16" s="78"/>
      <c r="H16" s="78"/>
      <c r="I16" s="75"/>
    </row>
    <row r="17" spans="1:9">
      <c r="A17" s="75"/>
      <c r="B17" s="78"/>
      <c r="C17" s="78"/>
      <c r="D17" s="78"/>
      <c r="E17" s="78"/>
      <c r="F17" s="78"/>
      <c r="G17" s="78"/>
      <c r="H17" s="78"/>
      <c r="I17" s="75"/>
    </row>
    <row r="18" spans="1:9" ht="12.75" customHeight="1">
      <c r="A18" s="75"/>
      <c r="B18" s="78"/>
      <c r="C18" s="78"/>
      <c r="D18" s="78"/>
      <c r="E18" s="78"/>
      <c r="F18" s="78"/>
      <c r="G18" s="78"/>
      <c r="H18" s="78"/>
      <c r="I18" s="75"/>
    </row>
    <row r="19" spans="1:9">
      <c r="A19" s="75"/>
      <c r="B19" s="78"/>
      <c r="C19" s="78"/>
      <c r="D19" s="78"/>
      <c r="E19" s="78"/>
      <c r="F19" s="78"/>
      <c r="G19" s="78"/>
      <c r="H19" s="78"/>
      <c r="I19" s="75"/>
    </row>
    <row r="20" spans="1:9">
      <c r="A20" s="75"/>
      <c r="B20" s="78"/>
      <c r="C20" s="78"/>
    </row>
    <row r="21" spans="1:9">
      <c r="A21" s="76"/>
      <c r="B21" s="79"/>
      <c r="C21" s="79"/>
      <c r="D21"/>
      <c r="E21"/>
      <c r="F21"/>
      <c r="G21"/>
      <c r="H21"/>
    </row>
    <row r="22" spans="1:9">
      <c r="A22" s="76"/>
      <c r="B22" s="79"/>
      <c r="C22" s="79"/>
      <c r="D22"/>
      <c r="E22"/>
      <c r="F22"/>
      <c r="G22"/>
      <c r="H22"/>
    </row>
    <row r="23" spans="1:9">
      <c r="A23" s="76"/>
      <c r="B23" s="79"/>
      <c r="C23" s="79"/>
      <c r="D23"/>
      <c r="E23"/>
      <c r="F23"/>
      <c r="G23"/>
      <c r="H23"/>
    </row>
    <row r="24" spans="1:9">
      <c r="A24" s="76"/>
      <c r="B24" s="79"/>
      <c r="C24" s="79"/>
      <c r="D24"/>
      <c r="E24"/>
      <c r="F24"/>
      <c r="G24"/>
      <c r="H24"/>
    </row>
    <row r="25" spans="1:9">
      <c r="A25" s="76"/>
      <c r="B25" s="79"/>
      <c r="C25" s="79"/>
      <c r="D25"/>
      <c r="E25"/>
      <c r="F25"/>
      <c r="G25"/>
      <c r="H25"/>
    </row>
    <row r="26" spans="1:9">
      <c r="A26" s="76"/>
      <c r="B26" s="79"/>
      <c r="C26" s="79"/>
      <c r="D26"/>
      <c r="E26"/>
      <c r="F26"/>
      <c r="G26"/>
      <c r="H26"/>
    </row>
    <row r="27" spans="1:9">
      <c r="A27" s="76"/>
      <c r="B27" s="79"/>
      <c r="C27" s="79"/>
      <c r="D27"/>
      <c r="E27"/>
      <c r="F27"/>
      <c r="G27"/>
      <c r="H27"/>
    </row>
    <row r="28" spans="1:9">
      <c r="A28" s="76"/>
      <c r="B28" s="79"/>
      <c r="C28" s="79"/>
      <c r="D28"/>
      <c r="E28"/>
      <c r="F28"/>
      <c r="G28"/>
      <c r="H28"/>
    </row>
    <row r="29" spans="1:9">
      <c r="A29" s="76"/>
      <c r="B29" s="79"/>
      <c r="C29" s="79"/>
      <c r="D29"/>
      <c r="E29"/>
      <c r="F29"/>
      <c r="G29"/>
      <c r="H29"/>
    </row>
    <row r="30" spans="1:9">
      <c r="D30"/>
      <c r="E30"/>
      <c r="F30"/>
      <c r="G30"/>
      <c r="H30"/>
    </row>
    <row r="31" spans="1:9">
      <c r="D31"/>
      <c r="E31"/>
      <c r="F31"/>
      <c r="G31"/>
      <c r="H31"/>
    </row>
    <row r="32" spans="1:9">
      <c r="D32"/>
      <c r="E32"/>
      <c r="F32"/>
      <c r="G32"/>
      <c r="H32"/>
    </row>
    <row r="33" spans="4:8">
      <c r="D33"/>
      <c r="E33"/>
      <c r="F33"/>
      <c r="G33"/>
      <c r="H33"/>
    </row>
  </sheetData>
  <mergeCells count="32">
    <mergeCell ref="AE1:AL1"/>
    <mergeCell ref="AM1:AT1"/>
    <mergeCell ref="AU1:BB1"/>
    <mergeCell ref="BC1:BJ1"/>
    <mergeCell ref="A15:F15"/>
    <mergeCell ref="O1:V1"/>
    <mergeCell ref="W1:AD1"/>
    <mergeCell ref="A1:J1"/>
    <mergeCell ref="CQ1:CX1"/>
    <mergeCell ref="CY1:DF1"/>
    <mergeCell ref="DG1:DN1"/>
    <mergeCell ref="DO1:DV1"/>
    <mergeCell ref="BK1:BR1"/>
    <mergeCell ref="BS1:BZ1"/>
    <mergeCell ref="CA1:CH1"/>
    <mergeCell ref="CI1:CP1"/>
    <mergeCell ref="FC1:FJ1"/>
    <mergeCell ref="FK1:FR1"/>
    <mergeCell ref="FS1:FZ1"/>
    <mergeCell ref="GA1:GH1"/>
    <mergeCell ref="DW1:ED1"/>
    <mergeCell ref="EE1:EL1"/>
    <mergeCell ref="EM1:ET1"/>
    <mergeCell ref="EU1:FB1"/>
    <mergeCell ref="GI1:GP1"/>
    <mergeCell ref="GQ1:GX1"/>
    <mergeCell ref="GY1:HF1"/>
    <mergeCell ref="IM1:IT1"/>
    <mergeCell ref="HG1:HN1"/>
    <mergeCell ref="HO1:HV1"/>
    <mergeCell ref="HW1:ID1"/>
    <mergeCell ref="IE1:IL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lha32" enableFormatConditionsCalculation="0">
    <tabColor indexed="29"/>
  </sheetPr>
  <dimension ref="A1:IS17"/>
  <sheetViews>
    <sheetView workbookViewId="0">
      <selection sqref="A1:J1"/>
    </sheetView>
  </sheetViews>
  <sheetFormatPr defaultRowHeight="12.75"/>
  <cols>
    <col min="1" max="1" width="20.28515625" customWidth="1"/>
    <col min="2" max="10" width="6.28515625" customWidth="1"/>
  </cols>
  <sheetData>
    <row r="1" spans="1:253" s="40" customFormat="1" ht="25.5" customHeight="1">
      <c r="A1" s="290" t="s">
        <v>298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</row>
    <row r="2" spans="1:253" s="40" customFormat="1" ht="15" customHeight="1">
      <c r="A2" s="71"/>
      <c r="B2" s="71"/>
      <c r="C2" s="71"/>
      <c r="D2" s="71"/>
      <c r="E2" s="71"/>
      <c r="F2" s="71"/>
      <c r="G2" s="71"/>
      <c r="H2" s="193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</row>
    <row r="3" spans="1:253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58"/>
      <c r="J3" s="258"/>
    </row>
    <row r="4" spans="1:25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53" ht="20.25" customHeight="1" thickTop="1">
      <c r="A5" s="153" t="s">
        <v>23</v>
      </c>
      <c r="B5" s="65">
        <v>247740</v>
      </c>
      <c r="C5" s="65">
        <v>236910</v>
      </c>
      <c r="D5" s="65">
        <v>233803</v>
      </c>
      <c r="E5" s="65">
        <v>228584</v>
      </c>
      <c r="F5" s="65">
        <v>237139</v>
      </c>
      <c r="G5" s="65">
        <v>237133</v>
      </c>
      <c r="H5" s="65">
        <v>239787</v>
      </c>
      <c r="I5" s="65">
        <v>217176</v>
      </c>
      <c r="J5" s="65">
        <v>215424.0000000147</v>
      </c>
      <c r="L5" s="1"/>
      <c r="M5" s="1"/>
      <c r="N5" s="1"/>
      <c r="O5" s="1"/>
    </row>
    <row r="6" spans="1:253" ht="20.25" customHeight="1">
      <c r="A6" s="138" t="s">
        <v>49</v>
      </c>
      <c r="B6" s="114">
        <v>70856</v>
      </c>
      <c r="C6" s="114">
        <v>65249</v>
      </c>
      <c r="D6" s="114">
        <v>62766</v>
      </c>
      <c r="E6" s="114">
        <v>61942</v>
      </c>
      <c r="F6" s="114">
        <v>63865</v>
      </c>
      <c r="G6" s="114">
        <v>63546</v>
      </c>
      <c r="H6" s="114">
        <v>64871</v>
      </c>
      <c r="I6" s="114">
        <v>56881</v>
      </c>
      <c r="J6" s="114">
        <v>65120.000000003209</v>
      </c>
      <c r="L6" s="1"/>
      <c r="M6" s="1"/>
      <c r="N6" s="1"/>
      <c r="O6" s="1"/>
    </row>
    <row r="7" spans="1:253" ht="15" customHeight="1">
      <c r="A7" s="138" t="s">
        <v>166</v>
      </c>
      <c r="B7" s="114">
        <v>15767</v>
      </c>
      <c r="C7" s="114">
        <v>14906</v>
      </c>
      <c r="D7" s="114">
        <v>9666</v>
      </c>
      <c r="E7" s="114">
        <v>9363</v>
      </c>
      <c r="F7" s="114">
        <v>10388</v>
      </c>
      <c r="G7" s="114">
        <v>9116</v>
      </c>
      <c r="H7" s="114">
        <v>13379</v>
      </c>
      <c r="I7" s="114">
        <v>9255</v>
      </c>
      <c r="J7" s="114">
        <v>7990.9999999999172</v>
      </c>
      <c r="L7" s="1"/>
      <c r="M7" s="1"/>
      <c r="N7" s="1"/>
      <c r="O7" s="1"/>
    </row>
    <row r="8" spans="1:253" ht="15" customHeight="1">
      <c r="A8" s="138" t="s">
        <v>167</v>
      </c>
      <c r="B8" s="114">
        <v>14284</v>
      </c>
      <c r="C8" s="114">
        <v>13846</v>
      </c>
      <c r="D8" s="114">
        <v>14490</v>
      </c>
      <c r="E8" s="114">
        <v>13270</v>
      </c>
      <c r="F8" s="114">
        <v>14313</v>
      </c>
      <c r="G8" s="114">
        <v>14223</v>
      </c>
      <c r="H8" s="114">
        <v>14291</v>
      </c>
      <c r="I8" s="114">
        <v>12927</v>
      </c>
      <c r="J8" s="114">
        <v>11789.999999999916</v>
      </c>
    </row>
    <row r="9" spans="1:253" ht="15" customHeight="1">
      <c r="A9" s="138" t="s">
        <v>168</v>
      </c>
      <c r="B9" s="114">
        <v>44213</v>
      </c>
      <c r="C9" s="114">
        <v>42872</v>
      </c>
      <c r="D9" s="114">
        <v>44322</v>
      </c>
      <c r="E9" s="114">
        <v>42590</v>
      </c>
      <c r="F9" s="114">
        <v>44017</v>
      </c>
      <c r="G9" s="114">
        <v>44096</v>
      </c>
      <c r="H9" s="114">
        <v>42925</v>
      </c>
      <c r="I9" s="114">
        <v>39599</v>
      </c>
      <c r="J9" s="114">
        <v>37128.000000000757</v>
      </c>
    </row>
    <row r="10" spans="1:253" ht="15" customHeight="1">
      <c r="A10" s="138" t="s">
        <v>169</v>
      </c>
      <c r="B10" s="114">
        <v>29131</v>
      </c>
      <c r="C10" s="114">
        <v>29539</v>
      </c>
      <c r="D10" s="114">
        <v>29667</v>
      </c>
      <c r="E10" s="114">
        <v>28609</v>
      </c>
      <c r="F10" s="114">
        <v>29234</v>
      </c>
      <c r="G10" s="114">
        <v>29565</v>
      </c>
      <c r="H10" s="114">
        <v>28184</v>
      </c>
      <c r="I10" s="114">
        <v>26566</v>
      </c>
      <c r="J10" s="114">
        <v>25230.000000000276</v>
      </c>
    </row>
    <row r="11" spans="1:253" ht="15" customHeight="1">
      <c r="A11" s="138" t="s">
        <v>170</v>
      </c>
      <c r="B11" s="114">
        <v>19618</v>
      </c>
      <c r="C11" s="114">
        <v>20429</v>
      </c>
      <c r="D11" s="114">
        <v>20132</v>
      </c>
      <c r="E11" s="114">
        <v>19636</v>
      </c>
      <c r="F11" s="114">
        <v>20319</v>
      </c>
      <c r="G11" s="114">
        <v>20371</v>
      </c>
      <c r="H11" s="114">
        <v>19738</v>
      </c>
      <c r="I11" s="114">
        <v>18864</v>
      </c>
      <c r="J11" s="114">
        <v>18199.999999999938</v>
      </c>
    </row>
    <row r="12" spans="1:253" ht="15" customHeight="1">
      <c r="A12" s="138" t="s">
        <v>171</v>
      </c>
      <c r="B12" s="114">
        <f>24884+8328</f>
        <v>33212</v>
      </c>
      <c r="C12" s="114">
        <v>32880</v>
      </c>
      <c r="D12" s="114">
        <v>34331</v>
      </c>
      <c r="E12" s="114">
        <v>34030</v>
      </c>
      <c r="F12" s="114">
        <v>35166</v>
      </c>
      <c r="G12" s="114">
        <v>36199</v>
      </c>
      <c r="H12" s="114">
        <v>35494</v>
      </c>
      <c r="I12" s="114">
        <v>33767</v>
      </c>
      <c r="J12" s="114">
        <v>32633.999999998414</v>
      </c>
    </row>
    <row r="13" spans="1:253" ht="15" customHeight="1">
      <c r="A13" s="138" t="s">
        <v>172</v>
      </c>
      <c r="B13" s="114">
        <f>4993+3064+2162</f>
        <v>10219</v>
      </c>
      <c r="C13" s="114">
        <v>10209</v>
      </c>
      <c r="D13" s="114">
        <v>10610</v>
      </c>
      <c r="E13" s="114">
        <v>11009</v>
      </c>
      <c r="F13" s="114">
        <v>11331</v>
      </c>
      <c r="G13" s="114">
        <v>11948</v>
      </c>
      <c r="H13" s="114">
        <v>12330</v>
      </c>
      <c r="I13" s="114">
        <v>11603</v>
      </c>
      <c r="J13" s="114">
        <v>10642.000000000082</v>
      </c>
    </row>
    <row r="14" spans="1:253" ht="15" customHeight="1">
      <c r="A14" s="138" t="s">
        <v>73</v>
      </c>
      <c r="B14" s="114">
        <f>1588+1085+829+689+595+5654</f>
        <v>10440</v>
      </c>
      <c r="C14" s="114">
        <v>6980</v>
      </c>
      <c r="D14" s="114">
        <v>7819</v>
      </c>
      <c r="E14" s="114">
        <v>8135</v>
      </c>
      <c r="F14" s="114">
        <v>8506</v>
      </c>
      <c r="G14" s="154">
        <v>8069</v>
      </c>
      <c r="H14" s="154">
        <v>8575</v>
      </c>
      <c r="I14" s="154">
        <v>7714</v>
      </c>
      <c r="J14" s="154">
        <v>6688.9999999999864</v>
      </c>
    </row>
    <row r="15" spans="1:253" ht="13.5" customHeight="1">
      <c r="A15" s="293" t="s">
        <v>344</v>
      </c>
      <c r="B15" s="293"/>
      <c r="C15" s="293"/>
      <c r="D15" s="293"/>
      <c r="E15" s="293"/>
      <c r="F15" s="293"/>
      <c r="H15" s="196"/>
      <c r="J15" s="203"/>
    </row>
    <row r="16" spans="1:253" ht="21" customHeight="1">
      <c r="A16" s="317" t="s">
        <v>356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0:10">
      <c r="J17" s="203"/>
    </row>
  </sheetData>
  <mergeCells count="33">
    <mergeCell ref="A16:J16"/>
    <mergeCell ref="AD1:AK1"/>
    <mergeCell ref="AL1:AS1"/>
    <mergeCell ref="AT1:BA1"/>
    <mergeCell ref="BB1:BI1"/>
    <mergeCell ref="A15:F15"/>
    <mergeCell ref="N1:U1"/>
    <mergeCell ref="V1:AC1"/>
    <mergeCell ref="A1:J1"/>
    <mergeCell ref="CP1:CW1"/>
    <mergeCell ref="CX1:DE1"/>
    <mergeCell ref="DF1:DM1"/>
    <mergeCell ref="DN1:DU1"/>
    <mergeCell ref="BJ1:BQ1"/>
    <mergeCell ref="BR1:BY1"/>
    <mergeCell ref="BZ1:CG1"/>
    <mergeCell ref="CH1:CO1"/>
    <mergeCell ref="FB1:FI1"/>
    <mergeCell ref="FJ1:FQ1"/>
    <mergeCell ref="FR1:FY1"/>
    <mergeCell ref="FZ1:GG1"/>
    <mergeCell ref="DV1:EC1"/>
    <mergeCell ref="ED1:EK1"/>
    <mergeCell ref="EL1:ES1"/>
    <mergeCell ref="ET1:FA1"/>
    <mergeCell ref="GH1:GO1"/>
    <mergeCell ref="GP1:GW1"/>
    <mergeCell ref="ID1:IK1"/>
    <mergeCell ref="IL1:IS1"/>
    <mergeCell ref="GX1:HE1"/>
    <mergeCell ref="HF1:HM1"/>
    <mergeCell ref="HN1:HU1"/>
    <mergeCell ref="HV1:IC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lha33" enableFormatConditionsCalculation="0">
    <tabColor indexed="29"/>
    <pageSetUpPr fitToPage="1"/>
  </sheetPr>
  <dimension ref="A1:Q39"/>
  <sheetViews>
    <sheetView workbookViewId="0">
      <selection sqref="A1:H1"/>
    </sheetView>
  </sheetViews>
  <sheetFormatPr defaultRowHeight="11.25"/>
  <cols>
    <col min="1" max="1" width="2" style="45" customWidth="1"/>
    <col min="2" max="2" width="40.5703125" style="45" customWidth="1"/>
    <col min="3" max="4" width="7.5703125" style="53" customWidth="1"/>
    <col min="5" max="8" width="7.5703125" style="45" customWidth="1"/>
    <col min="9" max="16384" width="9.140625" style="45"/>
  </cols>
  <sheetData>
    <row r="1" spans="1:17" s="2" customFormat="1" ht="25.5" customHeight="1">
      <c r="A1" s="288" t="s">
        <v>327</v>
      </c>
      <c r="B1" s="288"/>
      <c r="C1" s="288"/>
      <c r="D1" s="288"/>
      <c r="E1" s="288"/>
      <c r="F1" s="288"/>
      <c r="G1" s="288"/>
      <c r="H1" s="288"/>
    </row>
    <row r="2" spans="1:17" s="2" customFormat="1" ht="15" customHeight="1">
      <c r="A2" s="42"/>
      <c r="B2" s="42"/>
      <c r="C2" s="42"/>
      <c r="D2" s="42"/>
      <c r="E2" s="42"/>
      <c r="F2" s="42"/>
      <c r="G2" s="42"/>
      <c r="H2" s="42"/>
    </row>
    <row r="3" spans="1:17" s="44" customFormat="1" ht="11.25" customHeight="1">
      <c r="A3" s="162" t="s">
        <v>40</v>
      </c>
      <c r="B3" s="42"/>
      <c r="C3" s="42"/>
      <c r="D3" s="42"/>
      <c r="E3" s="42"/>
      <c r="F3" s="42"/>
      <c r="G3" s="42"/>
      <c r="H3" s="42"/>
    </row>
    <row r="4" spans="1:17" ht="28.5" customHeight="1" thickBot="1">
      <c r="A4" s="141" t="s">
        <v>176</v>
      </c>
      <c r="B4" s="61"/>
      <c r="C4" s="46">
        <v>2002</v>
      </c>
      <c r="D4" s="46">
        <v>2003</v>
      </c>
      <c r="E4" s="46">
        <v>2004</v>
      </c>
      <c r="F4" s="46">
        <v>2005</v>
      </c>
      <c r="G4" s="46">
        <v>2006</v>
      </c>
      <c r="H4" s="46">
        <v>2007</v>
      </c>
    </row>
    <row r="5" spans="1:17" ht="19.5" customHeight="1" thickTop="1">
      <c r="A5" s="318" t="s">
        <v>23</v>
      </c>
      <c r="B5" s="318"/>
      <c r="C5" s="47">
        <v>7624892.9999999972</v>
      </c>
      <c r="D5" s="47">
        <v>6304316</v>
      </c>
      <c r="E5" s="47">
        <v>6730952.0000000019</v>
      </c>
      <c r="F5" s="47">
        <v>6811505</v>
      </c>
      <c r="G5" s="47">
        <v>7082066</v>
      </c>
      <c r="H5" s="47">
        <v>7068416</v>
      </c>
    </row>
    <row r="6" spans="1:17" s="48" customFormat="1" ht="20.25" customHeight="1">
      <c r="A6" s="51" t="s">
        <v>97</v>
      </c>
      <c r="B6" s="49" t="s">
        <v>94</v>
      </c>
      <c r="C6" s="47">
        <v>294988</v>
      </c>
      <c r="D6" s="47">
        <v>279682</v>
      </c>
      <c r="E6" s="47">
        <v>276330</v>
      </c>
      <c r="F6" s="47">
        <v>251023</v>
      </c>
      <c r="G6" s="47">
        <v>253735</v>
      </c>
      <c r="H6" s="47">
        <v>204718</v>
      </c>
      <c r="I6" s="45"/>
      <c r="J6" s="45"/>
      <c r="K6" s="45"/>
      <c r="L6" s="45"/>
      <c r="M6" s="45"/>
      <c r="N6" s="45"/>
      <c r="O6" s="45"/>
      <c r="P6" s="45"/>
      <c r="Q6" s="45"/>
    </row>
    <row r="7" spans="1:17" s="48" customFormat="1" ht="15" customHeight="1">
      <c r="A7" s="56" t="s">
        <v>98</v>
      </c>
      <c r="B7" s="49" t="s">
        <v>95</v>
      </c>
      <c r="C7" s="47">
        <v>55548</v>
      </c>
      <c r="D7" s="47">
        <v>42879</v>
      </c>
      <c r="E7" s="47">
        <v>66009</v>
      </c>
      <c r="F7" s="47">
        <v>51256</v>
      </c>
      <c r="G7" s="47">
        <v>58038</v>
      </c>
      <c r="H7" s="47">
        <v>44357</v>
      </c>
      <c r="I7" s="45"/>
      <c r="J7" s="45"/>
      <c r="K7" s="45"/>
      <c r="L7" s="45"/>
      <c r="M7" s="45"/>
      <c r="N7" s="45"/>
      <c r="O7" s="45"/>
      <c r="P7" s="45"/>
      <c r="Q7" s="45"/>
    </row>
    <row r="8" spans="1:17" s="48" customFormat="1" ht="15" customHeight="1">
      <c r="A8" s="56" t="s">
        <v>99</v>
      </c>
      <c r="B8" s="249" t="s">
        <v>318</v>
      </c>
      <c r="C8" s="47">
        <v>102467</v>
      </c>
      <c r="D8" s="47">
        <v>68064</v>
      </c>
      <c r="E8" s="47">
        <v>75189</v>
      </c>
      <c r="F8" s="47">
        <v>72516</v>
      </c>
      <c r="G8" s="47">
        <v>75751</v>
      </c>
      <c r="H8" s="47">
        <v>74387</v>
      </c>
    </row>
    <row r="9" spans="1:17" s="48" customFormat="1" ht="15" customHeight="1">
      <c r="A9" s="56" t="s">
        <v>100</v>
      </c>
      <c r="B9" s="49" t="s">
        <v>96</v>
      </c>
      <c r="C9" s="47">
        <v>2401155</v>
      </c>
      <c r="D9" s="47">
        <v>1960528</v>
      </c>
      <c r="E9" s="47">
        <v>1936211</v>
      </c>
      <c r="F9" s="47">
        <v>1964579</v>
      </c>
      <c r="G9" s="47">
        <v>2027332</v>
      </c>
      <c r="H9" s="47">
        <v>2087168</v>
      </c>
    </row>
    <row r="10" spans="1:17" s="48" customFormat="1" ht="20.25" customHeight="1">
      <c r="A10" s="56"/>
      <c r="B10" s="51" t="s">
        <v>101</v>
      </c>
      <c r="C10" s="50">
        <v>247052</v>
      </c>
      <c r="D10" s="50">
        <v>224626</v>
      </c>
      <c r="E10" s="50">
        <v>237930</v>
      </c>
      <c r="F10" s="50">
        <v>245799</v>
      </c>
      <c r="G10" s="50">
        <v>261153</v>
      </c>
      <c r="H10" s="50">
        <v>280501</v>
      </c>
    </row>
    <row r="11" spans="1:17" s="48" customFormat="1" ht="15" customHeight="1">
      <c r="A11" s="51"/>
      <c r="B11" s="55" t="s">
        <v>102</v>
      </c>
      <c r="C11" s="50">
        <v>223135</v>
      </c>
      <c r="D11" s="50">
        <v>189961</v>
      </c>
      <c r="E11" s="50">
        <v>169191</v>
      </c>
      <c r="F11" s="50">
        <v>164691</v>
      </c>
      <c r="G11" s="50">
        <v>171897</v>
      </c>
      <c r="H11" s="50">
        <v>202162</v>
      </c>
    </row>
    <row r="12" spans="1:17" s="48" customFormat="1" ht="15" customHeight="1">
      <c r="A12" s="51"/>
      <c r="B12" s="55" t="s">
        <v>103</v>
      </c>
      <c r="C12" s="50">
        <v>106166</v>
      </c>
      <c r="D12" s="50">
        <v>76530</v>
      </c>
      <c r="E12" s="50">
        <v>64060</v>
      </c>
      <c r="F12" s="50">
        <v>63374</v>
      </c>
      <c r="G12" s="50">
        <v>55083</v>
      </c>
      <c r="H12" s="50">
        <v>66582</v>
      </c>
    </row>
    <row r="13" spans="1:17" s="48" customFormat="1" ht="15" customHeight="1">
      <c r="A13" s="51"/>
      <c r="B13" s="55" t="s">
        <v>104</v>
      </c>
      <c r="C13" s="50">
        <v>284861</v>
      </c>
      <c r="D13" s="50">
        <v>233250</v>
      </c>
      <c r="E13" s="50">
        <v>206388</v>
      </c>
      <c r="F13" s="50">
        <v>218703</v>
      </c>
      <c r="G13" s="50">
        <v>202231</v>
      </c>
      <c r="H13" s="50">
        <v>195281</v>
      </c>
    </row>
    <row r="14" spans="1:17" s="48" customFormat="1" ht="15" customHeight="1">
      <c r="A14" s="51"/>
      <c r="B14" s="55" t="s">
        <v>301</v>
      </c>
      <c r="C14" s="50">
        <v>135017</v>
      </c>
      <c r="D14" s="50">
        <v>60507</v>
      </c>
      <c r="E14" s="50">
        <v>59779</v>
      </c>
      <c r="F14" s="50">
        <v>75695</v>
      </c>
      <c r="G14" s="50">
        <v>78171</v>
      </c>
      <c r="H14" s="50">
        <v>60001</v>
      </c>
    </row>
    <row r="15" spans="1:17" s="48" customFormat="1" ht="15" customHeight="1">
      <c r="A15" s="51"/>
      <c r="B15" s="55" t="s">
        <v>302</v>
      </c>
      <c r="C15" s="50">
        <v>1313</v>
      </c>
      <c r="D15" s="50">
        <v>1068</v>
      </c>
      <c r="E15" s="50">
        <v>1457</v>
      </c>
      <c r="F15" s="50">
        <v>1612</v>
      </c>
      <c r="G15" s="50">
        <v>962</v>
      </c>
      <c r="H15" s="50">
        <v>710</v>
      </c>
    </row>
    <row r="16" spans="1:17" s="48" customFormat="1" ht="15" customHeight="1">
      <c r="A16" s="51"/>
      <c r="B16" s="55" t="s">
        <v>105</v>
      </c>
      <c r="C16" s="50">
        <v>46572</v>
      </c>
      <c r="D16" s="50">
        <v>33957</v>
      </c>
      <c r="E16" s="50">
        <v>44241</v>
      </c>
      <c r="F16" s="50">
        <v>37799</v>
      </c>
      <c r="G16" s="50">
        <v>32280</v>
      </c>
      <c r="H16" s="50">
        <v>42764</v>
      </c>
    </row>
    <row r="17" spans="1:8" s="48" customFormat="1" ht="15" customHeight="1">
      <c r="A17" s="51"/>
      <c r="B17" s="55" t="s">
        <v>106</v>
      </c>
      <c r="C17" s="50">
        <v>73538</v>
      </c>
      <c r="D17" s="50">
        <v>78825</v>
      </c>
      <c r="E17" s="50">
        <v>67864</v>
      </c>
      <c r="F17" s="50">
        <v>66285</v>
      </c>
      <c r="G17" s="50">
        <v>74277</v>
      </c>
      <c r="H17" s="50">
        <v>85342</v>
      </c>
    </row>
    <row r="18" spans="1:8" s="48" customFormat="1" ht="15" customHeight="1">
      <c r="A18" s="51"/>
      <c r="B18" s="55" t="s">
        <v>107</v>
      </c>
      <c r="C18" s="50">
        <v>223032</v>
      </c>
      <c r="D18" s="50">
        <v>186284</v>
      </c>
      <c r="E18" s="50">
        <v>191035</v>
      </c>
      <c r="F18" s="50">
        <v>209820</v>
      </c>
      <c r="G18" s="50">
        <v>190922</v>
      </c>
      <c r="H18" s="50">
        <v>204940</v>
      </c>
    </row>
    <row r="19" spans="1:8" s="48" customFormat="1" ht="15" customHeight="1">
      <c r="A19" s="51"/>
      <c r="B19" s="55" t="s">
        <v>108</v>
      </c>
      <c r="C19" s="50">
        <v>471984</v>
      </c>
      <c r="D19" s="50">
        <v>400445</v>
      </c>
      <c r="E19" s="50">
        <v>407952</v>
      </c>
      <c r="F19" s="50">
        <v>377101</v>
      </c>
      <c r="G19" s="50">
        <v>424506</v>
      </c>
      <c r="H19" s="50">
        <v>425512</v>
      </c>
    </row>
    <row r="20" spans="1:8" s="48" customFormat="1" ht="15" customHeight="1">
      <c r="A20" s="51"/>
      <c r="B20" s="55" t="s">
        <v>109</v>
      </c>
      <c r="C20" s="50">
        <v>162780</v>
      </c>
      <c r="D20" s="50">
        <v>123679</v>
      </c>
      <c r="E20" s="50">
        <v>130997</v>
      </c>
      <c r="F20" s="50">
        <v>150954</v>
      </c>
      <c r="G20" s="50">
        <v>146449</v>
      </c>
      <c r="H20" s="50">
        <v>135450</v>
      </c>
    </row>
    <row r="21" spans="1:8" s="48" customFormat="1" ht="15" customHeight="1">
      <c r="A21" s="51"/>
      <c r="B21" s="55" t="s">
        <v>110</v>
      </c>
      <c r="C21" s="50">
        <v>62042</v>
      </c>
      <c r="D21" s="50">
        <v>39503</v>
      </c>
      <c r="E21" s="50">
        <v>56608</v>
      </c>
      <c r="F21" s="50">
        <v>56095</v>
      </c>
      <c r="G21" s="50">
        <v>56831</v>
      </c>
      <c r="H21" s="50">
        <v>61875</v>
      </c>
    </row>
    <row r="22" spans="1:8" s="48" customFormat="1" ht="15" customHeight="1">
      <c r="A22" s="51"/>
      <c r="B22" s="55" t="s">
        <v>111</v>
      </c>
      <c r="C22" s="50">
        <v>114482</v>
      </c>
      <c r="D22" s="50">
        <v>87524</v>
      </c>
      <c r="E22" s="50">
        <v>82250</v>
      </c>
      <c r="F22" s="50">
        <v>91186</v>
      </c>
      <c r="G22" s="50">
        <v>99029</v>
      </c>
      <c r="H22" s="50">
        <v>119563</v>
      </c>
    </row>
    <row r="23" spans="1:8" ht="15" customHeight="1">
      <c r="A23" s="52"/>
      <c r="B23" s="55" t="s">
        <v>112</v>
      </c>
      <c r="C23" s="50">
        <v>249181</v>
      </c>
      <c r="D23" s="50">
        <v>224369</v>
      </c>
      <c r="E23" s="50">
        <v>216459</v>
      </c>
      <c r="F23" s="50">
        <v>205465</v>
      </c>
      <c r="G23" s="50">
        <v>233541</v>
      </c>
      <c r="H23" s="50">
        <v>206485</v>
      </c>
    </row>
    <row r="24" spans="1:8" ht="20.25" customHeight="1">
      <c r="A24" s="52" t="s">
        <v>119</v>
      </c>
      <c r="B24" s="249" t="s">
        <v>304</v>
      </c>
      <c r="C24" s="47">
        <v>31653</v>
      </c>
      <c r="D24" s="47">
        <v>25843</v>
      </c>
      <c r="E24" s="47">
        <v>24632</v>
      </c>
      <c r="F24" s="47">
        <v>43582</v>
      </c>
      <c r="G24" s="47">
        <v>36077</v>
      </c>
      <c r="H24" s="47">
        <v>22266</v>
      </c>
    </row>
    <row r="25" spans="1:8" ht="15" customHeight="1">
      <c r="A25" s="56" t="s">
        <v>120</v>
      </c>
      <c r="B25" s="49" t="s">
        <v>113</v>
      </c>
      <c r="C25" s="47">
        <v>1944096</v>
      </c>
      <c r="D25" s="47">
        <v>1550887</v>
      </c>
      <c r="E25" s="47">
        <v>1740781</v>
      </c>
      <c r="F25" s="47">
        <v>1711136</v>
      </c>
      <c r="G25" s="47">
        <v>1757938</v>
      </c>
      <c r="H25" s="47">
        <v>1654168</v>
      </c>
    </row>
    <row r="26" spans="1:8" ht="15" customHeight="1">
      <c r="A26" s="56" t="s">
        <v>121</v>
      </c>
      <c r="B26" s="229" t="s">
        <v>303</v>
      </c>
      <c r="C26" s="47">
        <v>1088340</v>
      </c>
      <c r="D26" s="47">
        <v>903912</v>
      </c>
      <c r="E26" s="47">
        <v>958954</v>
      </c>
      <c r="F26" s="47">
        <v>1006715</v>
      </c>
      <c r="G26" s="47">
        <v>1022669</v>
      </c>
      <c r="H26" s="47">
        <v>1084045</v>
      </c>
    </row>
    <row r="27" spans="1:8" ht="15" customHeight="1">
      <c r="A27" s="56" t="s">
        <v>122</v>
      </c>
      <c r="B27" s="49" t="s">
        <v>114</v>
      </c>
      <c r="C27" s="47">
        <v>287583</v>
      </c>
      <c r="D27" s="47">
        <v>238335</v>
      </c>
      <c r="E27" s="47">
        <v>286332</v>
      </c>
      <c r="F27" s="47">
        <v>279783</v>
      </c>
      <c r="G27" s="47">
        <v>344593</v>
      </c>
      <c r="H27" s="47">
        <v>341344</v>
      </c>
    </row>
    <row r="28" spans="1:8" ht="15" customHeight="1">
      <c r="A28" s="56" t="s">
        <v>123</v>
      </c>
      <c r="B28" s="49" t="s">
        <v>115</v>
      </c>
      <c r="C28" s="47">
        <v>347795</v>
      </c>
      <c r="D28" s="47">
        <v>315435</v>
      </c>
      <c r="E28" s="47">
        <v>330008</v>
      </c>
      <c r="F28" s="47">
        <v>317434</v>
      </c>
      <c r="G28" s="47">
        <v>357149</v>
      </c>
      <c r="H28" s="47">
        <v>386778</v>
      </c>
    </row>
    <row r="29" spans="1:8" ht="15" customHeight="1">
      <c r="A29" s="56" t="s">
        <v>124</v>
      </c>
      <c r="B29" s="249" t="s">
        <v>305</v>
      </c>
      <c r="C29" s="47">
        <v>25002</v>
      </c>
      <c r="D29" s="47">
        <v>15577</v>
      </c>
      <c r="E29" s="47">
        <v>17822</v>
      </c>
      <c r="F29" s="47">
        <v>26918</v>
      </c>
      <c r="G29" s="47">
        <v>25980</v>
      </c>
      <c r="H29" s="47">
        <v>21284</v>
      </c>
    </row>
    <row r="30" spans="1:8" ht="15" customHeight="1">
      <c r="A30" s="56" t="s">
        <v>187</v>
      </c>
      <c r="B30" s="249" t="s">
        <v>317</v>
      </c>
      <c r="C30" s="47">
        <v>355539</v>
      </c>
      <c r="D30" s="47">
        <v>306148</v>
      </c>
      <c r="E30" s="47">
        <v>375064</v>
      </c>
      <c r="F30" s="47">
        <v>391827</v>
      </c>
      <c r="G30" s="47">
        <v>416964</v>
      </c>
      <c r="H30" s="47">
        <v>454159</v>
      </c>
    </row>
    <row r="31" spans="1:8" ht="15" customHeight="1">
      <c r="A31" s="56" t="s">
        <v>125</v>
      </c>
      <c r="B31" s="49" t="s">
        <v>116</v>
      </c>
      <c r="C31" s="47">
        <v>187279</v>
      </c>
      <c r="D31" s="47">
        <v>147513</v>
      </c>
      <c r="E31" s="47">
        <v>156428</v>
      </c>
      <c r="F31" s="47">
        <v>183659</v>
      </c>
      <c r="G31" s="47">
        <v>199242</v>
      </c>
      <c r="H31" s="47">
        <v>197455</v>
      </c>
    </row>
    <row r="32" spans="1:8" ht="15" customHeight="1">
      <c r="A32" s="56" t="s">
        <v>126</v>
      </c>
      <c r="B32" s="49" t="s">
        <v>117</v>
      </c>
      <c r="C32" s="47">
        <v>48171</v>
      </c>
      <c r="D32" s="47">
        <v>37173</v>
      </c>
      <c r="E32" s="47">
        <v>37427</v>
      </c>
      <c r="F32" s="47">
        <v>41279</v>
      </c>
      <c r="G32" s="47">
        <v>61019</v>
      </c>
      <c r="H32" s="47">
        <v>52356</v>
      </c>
    </row>
    <row r="33" spans="1:8" ht="15" customHeight="1">
      <c r="A33" s="56" t="s">
        <v>127</v>
      </c>
      <c r="B33" s="49" t="s">
        <v>118</v>
      </c>
      <c r="C33" s="47">
        <v>166653</v>
      </c>
      <c r="D33" s="47">
        <v>147722</v>
      </c>
      <c r="E33" s="47">
        <v>167079</v>
      </c>
      <c r="F33" s="47">
        <v>209829</v>
      </c>
      <c r="G33" s="47">
        <v>200853</v>
      </c>
      <c r="H33" s="47">
        <v>230870</v>
      </c>
    </row>
    <row r="34" spans="1:8" ht="15" customHeight="1">
      <c r="A34" s="56" t="s">
        <v>128</v>
      </c>
      <c r="B34" s="249" t="s">
        <v>314</v>
      </c>
      <c r="C34" s="47">
        <v>186123</v>
      </c>
      <c r="D34" s="47">
        <v>141813</v>
      </c>
      <c r="E34" s="47">
        <v>154890</v>
      </c>
      <c r="F34" s="47">
        <v>155847</v>
      </c>
      <c r="G34" s="47">
        <v>152021</v>
      </c>
      <c r="H34" s="47">
        <v>190334</v>
      </c>
    </row>
    <row r="35" spans="1:8" ht="15" customHeight="1">
      <c r="A35" s="56" t="s">
        <v>130</v>
      </c>
      <c r="B35" s="49" t="s">
        <v>131</v>
      </c>
      <c r="C35" s="47">
        <v>41449</v>
      </c>
      <c r="D35" s="47">
        <v>42077</v>
      </c>
      <c r="E35" s="47">
        <v>50419</v>
      </c>
      <c r="F35" s="47">
        <v>41083</v>
      </c>
      <c r="G35" s="47">
        <v>46799</v>
      </c>
      <c r="H35" s="47">
        <v>15161</v>
      </c>
    </row>
    <row r="36" spans="1:8" ht="15" customHeight="1">
      <c r="A36" s="58" t="s">
        <v>129</v>
      </c>
      <c r="B36" s="49" t="s">
        <v>174</v>
      </c>
      <c r="C36" s="47" t="s">
        <v>41</v>
      </c>
      <c r="D36" s="47">
        <v>225</v>
      </c>
      <c r="E36" s="47">
        <v>97</v>
      </c>
      <c r="F36" s="47">
        <v>234</v>
      </c>
      <c r="G36" s="47">
        <v>410</v>
      </c>
      <c r="H36" s="47" t="s">
        <v>41</v>
      </c>
    </row>
    <row r="37" spans="1:8" ht="15" customHeight="1">
      <c r="A37" s="57"/>
      <c r="B37" s="59" t="s">
        <v>186</v>
      </c>
      <c r="C37" s="105">
        <v>61052</v>
      </c>
      <c r="D37" s="105">
        <v>80503</v>
      </c>
      <c r="E37" s="105">
        <v>77280</v>
      </c>
      <c r="F37" s="47">
        <v>62805</v>
      </c>
      <c r="G37" s="105">
        <v>45496</v>
      </c>
      <c r="H37" s="47">
        <v>7566</v>
      </c>
    </row>
    <row r="38" spans="1:8" ht="15" customHeight="1">
      <c r="A38" s="118" t="s">
        <v>344</v>
      </c>
      <c r="B38" s="118"/>
      <c r="C38" s="118"/>
      <c r="D38" s="118"/>
      <c r="E38" s="118"/>
      <c r="F38" s="118"/>
      <c r="G38" s="118"/>
      <c r="H38" s="118"/>
    </row>
    <row r="39" spans="1:8" ht="13.5" customHeight="1">
      <c r="A39" s="292" t="s">
        <v>180</v>
      </c>
      <c r="B39" s="292"/>
      <c r="C39" s="292"/>
      <c r="D39" s="292"/>
      <c r="E39" s="292"/>
      <c r="F39" s="292"/>
      <c r="G39" s="292"/>
    </row>
  </sheetData>
  <mergeCells count="3">
    <mergeCell ref="A5:B5"/>
    <mergeCell ref="A39:G39"/>
    <mergeCell ref="A1:H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lha50">
    <tabColor indexed="29"/>
  </sheetPr>
  <dimension ref="A1:E52"/>
  <sheetViews>
    <sheetView workbookViewId="0">
      <selection sqref="A1:E1"/>
    </sheetView>
  </sheetViews>
  <sheetFormatPr defaultRowHeight="11.25"/>
  <cols>
    <col min="1" max="1" width="2" style="45" customWidth="1"/>
    <col min="2" max="2" width="63.42578125" style="45" customWidth="1"/>
    <col min="3" max="5" width="10" style="45" customWidth="1"/>
    <col min="6" max="16384" width="9.140625" style="45"/>
  </cols>
  <sheetData>
    <row r="1" spans="1:5" s="2" customFormat="1" ht="25.5" customHeight="1">
      <c r="A1" s="288" t="s">
        <v>328</v>
      </c>
      <c r="B1" s="288"/>
      <c r="C1" s="288"/>
      <c r="D1" s="288"/>
      <c r="E1" s="288"/>
    </row>
    <row r="2" spans="1:5" s="2" customFormat="1" ht="15" customHeight="1">
      <c r="A2" s="185"/>
      <c r="B2" s="185"/>
      <c r="C2" s="185"/>
      <c r="D2" s="210"/>
      <c r="E2" s="210"/>
    </row>
    <row r="3" spans="1:5" s="44" customFormat="1" ht="11.25" customHeight="1">
      <c r="A3" s="162" t="s">
        <v>40</v>
      </c>
      <c r="B3" s="185"/>
      <c r="C3" s="185"/>
      <c r="D3" s="264"/>
      <c r="E3" s="264"/>
    </row>
    <row r="4" spans="1:5" ht="28.5" customHeight="1" thickBot="1">
      <c r="A4" s="141" t="s">
        <v>300</v>
      </c>
      <c r="B4" s="61"/>
      <c r="C4" s="46">
        <v>2008</v>
      </c>
      <c r="D4" s="46">
        <v>2009</v>
      </c>
      <c r="E4" s="46">
        <v>2010</v>
      </c>
    </row>
    <row r="5" spans="1:5" ht="20.25" customHeight="1" thickTop="1">
      <c r="A5" s="318" t="s">
        <v>23</v>
      </c>
      <c r="B5" s="318"/>
      <c r="C5" s="47">
        <v>7156003</v>
      </c>
      <c r="D5" s="47">
        <v>6643226.9999999646</v>
      </c>
      <c r="E5" s="47">
        <v>6088164.562686041</v>
      </c>
    </row>
    <row r="6" spans="1:5" s="48" customFormat="1" ht="12.75" customHeight="1">
      <c r="A6" s="186" t="s">
        <v>204</v>
      </c>
      <c r="B6" s="187" t="s">
        <v>205</v>
      </c>
      <c r="C6" s="47">
        <v>224300</v>
      </c>
      <c r="D6" s="47">
        <v>297714</v>
      </c>
      <c r="E6" s="47">
        <v>260478.03196805069</v>
      </c>
    </row>
    <row r="7" spans="1:5" s="48" customFormat="1" ht="12.75" customHeight="1">
      <c r="A7" s="186" t="s">
        <v>206</v>
      </c>
      <c r="B7" s="249" t="s">
        <v>319</v>
      </c>
      <c r="C7" s="47">
        <v>70888</v>
      </c>
      <c r="D7" s="47">
        <v>52220.999999999971</v>
      </c>
      <c r="E7" s="47">
        <v>64535.514620975468</v>
      </c>
    </row>
    <row r="8" spans="1:5" s="48" customFormat="1" ht="12.75" customHeight="1">
      <c r="A8" s="186" t="s">
        <v>207</v>
      </c>
      <c r="B8" s="187" t="s">
        <v>208</v>
      </c>
      <c r="C8" s="47">
        <v>2107829</v>
      </c>
      <c r="D8" s="47">
        <v>1573146.9999999795</v>
      </c>
      <c r="E8" s="47">
        <v>1417310.6642372804</v>
      </c>
    </row>
    <row r="9" spans="1:5" s="48" customFormat="1" ht="12.75" customHeight="1">
      <c r="A9" s="183"/>
      <c r="B9" s="184" t="s">
        <v>209</v>
      </c>
      <c r="C9" s="200">
        <v>8134</v>
      </c>
      <c r="D9" s="200">
        <v>201774.00000000029</v>
      </c>
      <c r="E9" s="200">
        <v>172796.93785952433</v>
      </c>
    </row>
    <row r="10" spans="1:5" s="48" customFormat="1" ht="12.75" customHeight="1">
      <c r="A10" s="183"/>
      <c r="B10" s="184" t="s">
        <v>210</v>
      </c>
      <c r="C10" s="200">
        <v>1398</v>
      </c>
      <c r="D10" s="200">
        <v>26939.000000000004</v>
      </c>
      <c r="E10" s="200">
        <v>41208.472127940426</v>
      </c>
    </row>
    <row r="11" spans="1:5" s="48" customFormat="1" ht="12.75" customHeight="1">
      <c r="A11" s="183"/>
      <c r="B11" s="184" t="s">
        <v>211</v>
      </c>
      <c r="C11" s="200">
        <v>223</v>
      </c>
      <c r="D11" s="200">
        <v>4072.0000000000005</v>
      </c>
      <c r="E11" s="200">
        <v>584.00000000000011</v>
      </c>
    </row>
    <row r="12" spans="1:5" s="48" customFormat="1" ht="12.75" customHeight="1">
      <c r="A12" s="183"/>
      <c r="B12" s="184" t="s">
        <v>212</v>
      </c>
      <c r="C12" s="200">
        <v>3974</v>
      </c>
      <c r="D12" s="200">
        <v>67789.999999999898</v>
      </c>
      <c r="E12" s="200">
        <v>68767.97700710081</v>
      </c>
    </row>
    <row r="13" spans="1:5" s="48" customFormat="1" ht="12.75" customHeight="1">
      <c r="A13" s="183"/>
      <c r="B13" s="184" t="s">
        <v>213</v>
      </c>
      <c r="C13" s="200">
        <v>2677</v>
      </c>
      <c r="D13" s="200">
        <v>56222.000000000029</v>
      </c>
      <c r="E13" s="200">
        <v>46844.515500526541</v>
      </c>
    </row>
    <row r="14" spans="1:5" s="48" customFormat="1" ht="12.75" customHeight="1">
      <c r="A14" s="183"/>
      <c r="B14" s="184" t="s">
        <v>214</v>
      </c>
      <c r="C14" s="200">
        <v>2258</v>
      </c>
      <c r="D14" s="200">
        <v>55673.000000000015</v>
      </c>
      <c r="E14" s="200">
        <v>39438.620839316347</v>
      </c>
    </row>
    <row r="15" spans="1:5" s="48" customFormat="1" ht="12.75" customHeight="1">
      <c r="A15" s="183"/>
      <c r="B15" s="184" t="s">
        <v>215</v>
      </c>
      <c r="C15" s="200">
        <v>4995</v>
      </c>
      <c r="D15" s="200">
        <v>133303.00000000009</v>
      </c>
      <c r="E15" s="200">
        <v>112107.47532437537</v>
      </c>
    </row>
    <row r="16" spans="1:5" s="48" customFormat="1" ht="12.75" customHeight="1">
      <c r="A16" s="183"/>
      <c r="B16" s="184" t="s">
        <v>216</v>
      </c>
      <c r="C16" s="200">
        <v>982</v>
      </c>
      <c r="D16" s="200">
        <v>26764.000000000007</v>
      </c>
      <c r="E16" s="200">
        <v>26201.990423232735</v>
      </c>
    </row>
    <row r="17" spans="1:5" s="48" customFormat="1" ht="12.75" customHeight="1">
      <c r="A17" s="183"/>
      <c r="B17" s="184" t="s">
        <v>217</v>
      </c>
      <c r="C17" s="200">
        <v>1065</v>
      </c>
      <c r="D17" s="200">
        <v>32911.000000000015</v>
      </c>
      <c r="E17" s="200">
        <v>31632.549586496156</v>
      </c>
    </row>
    <row r="18" spans="1:5" s="48" customFormat="1" ht="12.75" customHeight="1">
      <c r="A18" s="183"/>
      <c r="B18" s="51" t="s">
        <v>218</v>
      </c>
      <c r="C18" s="200">
        <v>17</v>
      </c>
      <c r="D18" s="200">
        <v>753</v>
      </c>
      <c r="E18" s="200">
        <v>487.55936332164066</v>
      </c>
    </row>
    <row r="19" spans="1:5" s="48" customFormat="1" ht="12.75" customHeight="1">
      <c r="A19" s="183"/>
      <c r="B19" s="51" t="s">
        <v>219</v>
      </c>
      <c r="C19" s="200">
        <v>912</v>
      </c>
      <c r="D19" s="200">
        <v>18404.999999999982</v>
      </c>
      <c r="E19" s="200">
        <v>16948.384005649255</v>
      </c>
    </row>
    <row r="20" spans="1:5" s="48" customFormat="1" ht="12.75" customHeight="1">
      <c r="A20" s="183"/>
      <c r="B20" s="51" t="s">
        <v>220</v>
      </c>
      <c r="C20" s="200">
        <v>244</v>
      </c>
      <c r="D20" s="200">
        <v>5189.9999999999964</v>
      </c>
      <c r="E20" s="200">
        <v>1654.9191267765204</v>
      </c>
    </row>
    <row r="21" spans="1:5" s="48" customFormat="1" ht="12.75" customHeight="1">
      <c r="A21" s="183"/>
      <c r="B21" s="51" t="s">
        <v>221</v>
      </c>
      <c r="C21" s="200">
        <v>3073</v>
      </c>
      <c r="D21" s="200">
        <v>59120.000000000007</v>
      </c>
      <c r="E21" s="200">
        <v>55125.529762418577</v>
      </c>
    </row>
    <row r="22" spans="1:5" s="48" customFormat="1" ht="12.75" customHeight="1">
      <c r="A22" s="183"/>
      <c r="B22" s="51" t="s">
        <v>222</v>
      </c>
      <c r="C22" s="200">
        <v>7419</v>
      </c>
      <c r="D22" s="200">
        <v>157180.00000000017</v>
      </c>
      <c r="E22" s="200">
        <v>142624.08171404639</v>
      </c>
    </row>
    <row r="23" spans="1:5" ht="12.75" customHeight="1">
      <c r="A23" s="183"/>
      <c r="B23" s="51" t="s">
        <v>223</v>
      </c>
      <c r="C23" s="200">
        <v>2064</v>
      </c>
      <c r="D23" s="200">
        <v>29909.999999999964</v>
      </c>
      <c r="E23" s="200">
        <v>27392.777515097616</v>
      </c>
    </row>
    <row r="24" spans="1:5" ht="12.75" customHeight="1">
      <c r="A24" s="183"/>
      <c r="B24" s="51" t="s">
        <v>224</v>
      </c>
      <c r="C24" s="200">
        <v>16857</v>
      </c>
      <c r="D24" s="200">
        <v>318457.00000000029</v>
      </c>
      <c r="E24" s="200">
        <v>291561.04677281203</v>
      </c>
    </row>
    <row r="25" spans="1:5" ht="12.75" customHeight="1">
      <c r="A25" s="183"/>
      <c r="B25" s="51" t="s">
        <v>225</v>
      </c>
      <c r="C25" s="200">
        <v>472</v>
      </c>
      <c r="D25" s="200">
        <v>8154</v>
      </c>
      <c r="E25" s="200">
        <v>3003.1842894151023</v>
      </c>
    </row>
    <row r="26" spans="1:5" ht="12.75" customHeight="1">
      <c r="A26" s="183"/>
      <c r="B26" s="51" t="s">
        <v>336</v>
      </c>
      <c r="C26" s="200">
        <v>1682</v>
      </c>
      <c r="D26" s="200">
        <v>37388.999999999971</v>
      </c>
      <c r="E26" s="200">
        <v>29063.757355240163</v>
      </c>
    </row>
    <row r="27" spans="1:5" ht="12.75" customHeight="1">
      <c r="A27" s="183"/>
      <c r="B27" s="51" t="s">
        <v>226</v>
      </c>
      <c r="C27" s="200">
        <v>4654</v>
      </c>
      <c r="D27" s="200">
        <v>71686.999999999898</v>
      </c>
      <c r="E27" s="200">
        <v>67459.453406102446</v>
      </c>
    </row>
    <row r="28" spans="1:5" ht="12.75" customHeight="1">
      <c r="A28" s="183"/>
      <c r="B28" s="51" t="s">
        <v>227</v>
      </c>
      <c r="C28" s="200">
        <v>3117</v>
      </c>
      <c r="D28" s="200">
        <v>49924.999999999993</v>
      </c>
      <c r="E28" s="200">
        <v>33555.891723960143</v>
      </c>
    </row>
    <row r="29" spans="1:5" ht="12.75" customHeight="1">
      <c r="A29" s="183"/>
      <c r="B29" s="51" t="s">
        <v>228</v>
      </c>
      <c r="C29" s="200">
        <v>1204</v>
      </c>
      <c r="D29" s="200">
        <v>13161</v>
      </c>
      <c r="E29" s="200">
        <v>9702.0297749053225</v>
      </c>
    </row>
    <row r="30" spans="1:5" ht="12.75" customHeight="1">
      <c r="A30" s="183"/>
      <c r="B30" s="51" t="s">
        <v>229</v>
      </c>
      <c r="C30" s="200">
        <v>5438</v>
      </c>
      <c r="D30" s="200">
        <v>133419.99999999997</v>
      </c>
      <c r="E30" s="200">
        <v>138505.97007529237</v>
      </c>
    </row>
    <row r="31" spans="1:5" ht="12.75" customHeight="1">
      <c r="A31" s="183"/>
      <c r="B31" s="51" t="s">
        <v>230</v>
      </c>
      <c r="C31" s="200">
        <v>1167</v>
      </c>
      <c r="D31" s="200">
        <v>21519.000000000011</v>
      </c>
      <c r="E31" s="200">
        <v>15105.118104288425</v>
      </c>
    </row>
    <row r="32" spans="1:5" ht="12.75" customHeight="1">
      <c r="A32" s="183"/>
      <c r="B32" s="51" t="s">
        <v>231</v>
      </c>
      <c r="C32" s="200">
        <v>2131</v>
      </c>
      <c r="D32" s="200">
        <v>43429.000000000029</v>
      </c>
      <c r="E32" s="200">
        <v>45538.422579408791</v>
      </c>
    </row>
    <row r="33" spans="1:5" ht="12.75" customHeight="1">
      <c r="A33" s="186" t="s">
        <v>232</v>
      </c>
      <c r="B33" s="254" t="s">
        <v>345</v>
      </c>
      <c r="C33" s="204">
        <v>9561</v>
      </c>
      <c r="D33" s="204">
        <v>6665.0000000000018</v>
      </c>
      <c r="E33" s="204">
        <v>8868.2585723008451</v>
      </c>
    </row>
    <row r="34" spans="1:5" ht="12.75" customHeight="1">
      <c r="A34" s="186" t="s">
        <v>233</v>
      </c>
      <c r="B34" s="187" t="s">
        <v>234</v>
      </c>
      <c r="C34" s="47">
        <v>78888</v>
      </c>
      <c r="D34" s="47">
        <v>75247.000000000058</v>
      </c>
      <c r="E34" s="47">
        <v>82276.238766093316</v>
      </c>
    </row>
    <row r="35" spans="1:5" ht="12.75" customHeight="1">
      <c r="A35" s="186" t="s">
        <v>235</v>
      </c>
      <c r="B35" s="187" t="s">
        <v>236</v>
      </c>
      <c r="C35" s="47">
        <v>1612068</v>
      </c>
      <c r="D35" s="47">
        <v>1570375.9999999835</v>
      </c>
      <c r="E35" s="47">
        <v>1457359.9265038765</v>
      </c>
    </row>
    <row r="36" spans="1:5" ht="12.75" customHeight="1">
      <c r="A36" s="186" t="s">
        <v>237</v>
      </c>
      <c r="B36" s="187" t="s">
        <v>238</v>
      </c>
      <c r="C36" s="47">
        <v>1094517</v>
      </c>
      <c r="D36" s="47">
        <v>1016909.9999999906</v>
      </c>
      <c r="E36" s="47">
        <v>862732.06998428097</v>
      </c>
    </row>
    <row r="37" spans="1:5" ht="12.75" customHeight="1">
      <c r="A37" s="186" t="s">
        <v>0</v>
      </c>
      <c r="B37" s="187" t="s">
        <v>239</v>
      </c>
      <c r="C37" s="47">
        <v>372752</v>
      </c>
      <c r="D37" s="47">
        <v>352445.00000000035</v>
      </c>
      <c r="E37" s="47">
        <v>362313.43714717712</v>
      </c>
    </row>
    <row r="38" spans="1:5" ht="12.75" customHeight="1">
      <c r="A38" s="186" t="s">
        <v>240</v>
      </c>
      <c r="B38" s="187" t="s">
        <v>241</v>
      </c>
      <c r="C38" s="47">
        <v>356370</v>
      </c>
      <c r="D38" s="47">
        <v>348190.0000000007</v>
      </c>
      <c r="E38" s="47">
        <v>342537.64798953669</v>
      </c>
    </row>
    <row r="39" spans="1:5" ht="12.75" customHeight="1">
      <c r="A39" s="186" t="s">
        <v>242</v>
      </c>
      <c r="B39" s="249" t="s">
        <v>306</v>
      </c>
      <c r="C39" s="47">
        <v>25391</v>
      </c>
      <c r="D39" s="47">
        <v>24100.000000000015</v>
      </c>
      <c r="E39" s="47">
        <v>27029.544474596882</v>
      </c>
    </row>
    <row r="40" spans="1:5" ht="12.75" customHeight="1">
      <c r="A40" s="186" t="s">
        <v>243</v>
      </c>
      <c r="B40" s="249" t="s">
        <v>307</v>
      </c>
      <c r="C40" s="47">
        <v>18543</v>
      </c>
      <c r="D40" s="47">
        <v>28765.999999999971</v>
      </c>
      <c r="E40" s="47">
        <v>23985.751528566201</v>
      </c>
    </row>
    <row r="41" spans="1:5" ht="12.75" customHeight="1">
      <c r="A41" s="186" t="s">
        <v>244</v>
      </c>
      <c r="B41" s="249" t="s">
        <v>308</v>
      </c>
      <c r="C41" s="47">
        <v>27842</v>
      </c>
      <c r="D41" s="47">
        <v>37677.999999999993</v>
      </c>
      <c r="E41" s="47">
        <v>45691.804241915517</v>
      </c>
    </row>
    <row r="42" spans="1:5" ht="12.75" customHeight="1">
      <c r="A42" s="186" t="s">
        <v>74</v>
      </c>
      <c r="B42" s="249" t="s">
        <v>309</v>
      </c>
      <c r="C42" s="47">
        <v>71672</v>
      </c>
      <c r="D42" s="47">
        <v>76338.999999999854</v>
      </c>
      <c r="E42" s="47">
        <v>57917.975886169661</v>
      </c>
    </row>
    <row r="43" spans="1:5" ht="12.75" customHeight="1">
      <c r="A43" s="186" t="s">
        <v>245</v>
      </c>
      <c r="B43" s="249" t="s">
        <v>310</v>
      </c>
      <c r="C43" s="47">
        <v>437716</v>
      </c>
      <c r="D43" s="47">
        <v>391895.99999999907</v>
      </c>
      <c r="E43" s="47">
        <v>318949.96399242332</v>
      </c>
    </row>
    <row r="44" spans="1:5" ht="12.75" customHeight="1">
      <c r="A44" s="186" t="s">
        <v>246</v>
      </c>
      <c r="B44" s="187" t="s">
        <v>247</v>
      </c>
      <c r="C44" s="47">
        <v>201439</v>
      </c>
      <c r="D44" s="47">
        <v>193874.9999999993</v>
      </c>
      <c r="E44" s="47">
        <v>241824.91461621149</v>
      </c>
    </row>
    <row r="45" spans="1:5" ht="12.75" customHeight="1">
      <c r="A45" s="186" t="s">
        <v>130</v>
      </c>
      <c r="B45" s="187" t="s">
        <v>248</v>
      </c>
      <c r="C45" s="47">
        <v>55017</v>
      </c>
      <c r="D45" s="47">
        <v>47538.000000000036</v>
      </c>
      <c r="E45" s="47">
        <v>42083.145937591078</v>
      </c>
    </row>
    <row r="46" spans="1:5" ht="12.75" customHeight="1">
      <c r="A46" s="186" t="s">
        <v>249</v>
      </c>
      <c r="B46" s="249" t="s">
        <v>311</v>
      </c>
      <c r="C46" s="47">
        <v>243494</v>
      </c>
      <c r="D46" s="47">
        <v>264773.00000000017</v>
      </c>
      <c r="E46" s="47">
        <v>248288.96189085551</v>
      </c>
    </row>
    <row r="47" spans="1:5" ht="12.75" customHeight="1">
      <c r="A47" s="186" t="s">
        <v>250</v>
      </c>
      <c r="B47" s="249" t="s">
        <v>312</v>
      </c>
      <c r="C47" s="47">
        <v>55275</v>
      </c>
      <c r="D47" s="47">
        <v>69840.999999999913</v>
      </c>
      <c r="E47" s="47">
        <v>70357.326122711325</v>
      </c>
    </row>
    <row r="48" spans="1:5" ht="12.75" customHeight="1">
      <c r="A48" s="186" t="s">
        <v>251</v>
      </c>
      <c r="B48" s="249" t="s">
        <v>313</v>
      </c>
      <c r="C48" s="47">
        <v>78620</v>
      </c>
      <c r="D48" s="47">
        <v>101491.00000000004</v>
      </c>
      <c r="E48" s="47">
        <v>87636.695144301819</v>
      </c>
    </row>
    <row r="49" spans="1:5" ht="23.25" customHeight="1">
      <c r="A49" s="115" t="s">
        <v>34</v>
      </c>
      <c r="B49" s="252" t="s">
        <v>315</v>
      </c>
      <c r="C49" s="47">
        <v>3427</v>
      </c>
      <c r="D49" s="47">
        <v>64415.999999999978</v>
      </c>
      <c r="E49" s="47">
        <v>53275.56191519065</v>
      </c>
    </row>
    <row r="50" spans="1:5" ht="13.5" customHeight="1">
      <c r="A50" s="192" t="s">
        <v>252</v>
      </c>
      <c r="B50" s="249" t="s">
        <v>316</v>
      </c>
      <c r="C50" s="47" t="s">
        <v>41</v>
      </c>
      <c r="D50" s="47">
        <v>1333.9999999999998</v>
      </c>
      <c r="E50" s="47">
        <v>496.72051555448263</v>
      </c>
    </row>
    <row r="51" spans="1:5">
      <c r="A51" s="57"/>
      <c r="B51" s="59" t="s">
        <v>186</v>
      </c>
      <c r="C51" s="105">
        <v>10394</v>
      </c>
      <c r="D51" s="105">
        <v>48265</v>
      </c>
      <c r="E51" s="105">
        <v>12214.406630001948</v>
      </c>
    </row>
    <row r="52" spans="1:5">
      <c r="A52" s="118" t="s">
        <v>344</v>
      </c>
      <c r="B52" s="48"/>
      <c r="C52" s="53"/>
    </row>
  </sheetData>
  <mergeCells count="2">
    <mergeCell ref="A5:B5"/>
    <mergeCell ref="A1:E1"/>
  </mergeCells>
  <printOptions horizontalCentered="1"/>
  <pageMargins left="0.11811023622047245" right="0.11811023622047245" top="1.3779527559055118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lha34" enableFormatConditionsCalculation="0">
    <tabColor indexed="29"/>
  </sheetPr>
  <dimension ref="A1:IU30"/>
  <sheetViews>
    <sheetView workbookViewId="0">
      <selection sqref="A1:J1"/>
    </sheetView>
  </sheetViews>
  <sheetFormatPr defaultRowHeight="12.75"/>
  <cols>
    <col min="1" max="1" width="15.5703125" customWidth="1"/>
    <col min="2" max="10" width="7.5703125" customWidth="1"/>
  </cols>
  <sheetData>
    <row r="1" spans="1:255" s="40" customFormat="1" ht="25.5" customHeight="1">
      <c r="A1" s="290" t="s">
        <v>278</v>
      </c>
      <c r="B1" s="290"/>
      <c r="C1" s="290"/>
      <c r="D1" s="290"/>
      <c r="E1" s="290"/>
      <c r="F1" s="290"/>
      <c r="G1" s="290"/>
      <c r="H1" s="290"/>
      <c r="I1" s="290"/>
      <c r="J1" s="290"/>
      <c r="K1" s="39"/>
      <c r="L1" s="39"/>
      <c r="M1" s="39"/>
      <c r="N1" s="39"/>
      <c r="O1" s="39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  <c r="IU1" s="290"/>
    </row>
    <row r="2" spans="1:255" s="40" customFormat="1" ht="15" customHeight="1">
      <c r="A2" s="71"/>
      <c r="B2" s="71"/>
      <c r="C2" s="71"/>
      <c r="D2" s="71"/>
      <c r="E2" s="71"/>
      <c r="F2" s="71"/>
      <c r="G2" s="71"/>
      <c r="H2" s="193"/>
      <c r="I2" s="226"/>
      <c r="J2" s="226"/>
      <c r="K2" s="233"/>
      <c r="L2" s="233"/>
      <c r="M2" s="233"/>
      <c r="N2" s="233"/>
      <c r="O2" s="233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pans="1:255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58"/>
      <c r="J3" s="258"/>
      <c r="K3" s="234"/>
      <c r="L3" s="234"/>
      <c r="M3" s="234"/>
      <c r="N3" s="234"/>
      <c r="O3" s="234"/>
    </row>
    <row r="4" spans="1:255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K4" s="8"/>
      <c r="L4" s="8"/>
      <c r="M4" s="8"/>
      <c r="N4" s="8"/>
      <c r="O4" s="8"/>
    </row>
    <row r="5" spans="1:255" ht="20.25" customHeight="1" thickTop="1">
      <c r="A5" s="152" t="s">
        <v>23</v>
      </c>
      <c r="B5" s="47">
        <v>7624893</v>
      </c>
      <c r="C5" s="47">
        <v>6304315.9999999972</v>
      </c>
      <c r="D5" s="47">
        <v>6730952</v>
      </c>
      <c r="E5" s="47">
        <v>6811505</v>
      </c>
      <c r="F5" s="47">
        <v>7082066</v>
      </c>
      <c r="G5" s="47">
        <v>7068416</v>
      </c>
      <c r="H5" s="47">
        <v>7156002.9999999208</v>
      </c>
      <c r="I5" s="47">
        <v>6643226.9999999646</v>
      </c>
      <c r="J5" s="47">
        <v>6088164.5626858715</v>
      </c>
      <c r="K5" s="8"/>
      <c r="L5" s="8"/>
      <c r="M5" s="8"/>
      <c r="N5" s="8"/>
      <c r="O5" s="8"/>
      <c r="P5" s="1"/>
    </row>
    <row r="6" spans="1:255" ht="20.25" customHeight="1">
      <c r="A6" s="138" t="s">
        <v>155</v>
      </c>
      <c r="B6" s="50">
        <v>1918842</v>
      </c>
      <c r="C6" s="50">
        <v>1673630</v>
      </c>
      <c r="D6" s="50">
        <v>1837671</v>
      </c>
      <c r="E6" s="50">
        <v>1910365</v>
      </c>
      <c r="F6" s="50">
        <v>2145554</v>
      </c>
      <c r="G6" s="50">
        <v>1950619</v>
      </c>
      <c r="H6" s="50">
        <v>1946963.9999999977</v>
      </c>
      <c r="I6" s="50">
        <v>1970521.0000000075</v>
      </c>
      <c r="J6" s="50">
        <v>1832562.0831885217</v>
      </c>
      <c r="K6" s="8"/>
      <c r="L6" s="8"/>
      <c r="M6" s="8"/>
      <c r="N6" s="8"/>
      <c r="O6" s="8"/>
      <c r="P6" s="1"/>
    </row>
    <row r="7" spans="1:255" ht="15" customHeight="1">
      <c r="A7" s="138" t="s">
        <v>156</v>
      </c>
      <c r="B7" s="50">
        <v>858518</v>
      </c>
      <c r="C7" s="50">
        <v>742694</v>
      </c>
      <c r="D7" s="50">
        <v>793889</v>
      </c>
      <c r="E7" s="50">
        <v>840729</v>
      </c>
      <c r="F7" s="50">
        <v>893476</v>
      </c>
      <c r="G7" s="50">
        <v>908981</v>
      </c>
      <c r="H7" s="50">
        <v>987324.00000000326</v>
      </c>
      <c r="I7" s="50">
        <v>781230.99999999395</v>
      </c>
      <c r="J7" s="50">
        <v>731260.16511584329</v>
      </c>
      <c r="K7" s="8"/>
      <c r="L7" s="8"/>
      <c r="M7" s="8"/>
      <c r="N7" s="8"/>
      <c r="O7" s="8"/>
      <c r="P7" s="1"/>
    </row>
    <row r="8" spans="1:255" ht="15" customHeight="1">
      <c r="A8" s="138" t="s">
        <v>157</v>
      </c>
      <c r="B8" s="50">
        <v>1097624</v>
      </c>
      <c r="C8" s="50">
        <v>897640</v>
      </c>
      <c r="D8" s="50">
        <v>998422</v>
      </c>
      <c r="E8" s="50">
        <v>1040522</v>
      </c>
      <c r="F8" s="50">
        <v>1075656</v>
      </c>
      <c r="G8" s="50">
        <v>1256122</v>
      </c>
      <c r="H8" s="50">
        <v>1153854.0000000021</v>
      </c>
      <c r="I8" s="50">
        <v>986549.00000000256</v>
      </c>
      <c r="J8" s="50">
        <v>924286.46103092399</v>
      </c>
      <c r="K8" s="76"/>
      <c r="L8" s="76"/>
      <c r="M8" s="76"/>
      <c r="N8" s="76"/>
      <c r="O8" s="76"/>
    </row>
    <row r="9" spans="1:255" ht="15" customHeight="1">
      <c r="A9" s="138" t="s">
        <v>158</v>
      </c>
      <c r="B9" s="50">
        <v>677423</v>
      </c>
      <c r="C9" s="50">
        <v>572535</v>
      </c>
      <c r="D9" s="50">
        <v>591542</v>
      </c>
      <c r="E9" s="50">
        <v>693685</v>
      </c>
      <c r="F9" s="50">
        <v>732928</v>
      </c>
      <c r="G9" s="50">
        <v>791957</v>
      </c>
      <c r="H9" s="50">
        <v>789110.00000000186</v>
      </c>
      <c r="I9" s="50">
        <v>613975.0000000021</v>
      </c>
      <c r="J9" s="50">
        <v>546943.86132672732</v>
      </c>
      <c r="K9" s="206"/>
      <c r="L9" s="76"/>
      <c r="M9" s="76"/>
      <c r="N9" s="76"/>
      <c r="O9" s="76"/>
    </row>
    <row r="10" spans="1:255" ht="15" customHeight="1">
      <c r="A10" s="138" t="s">
        <v>159</v>
      </c>
      <c r="B10" s="50">
        <v>737181</v>
      </c>
      <c r="C10" s="50">
        <v>574101</v>
      </c>
      <c r="D10" s="50">
        <v>636312</v>
      </c>
      <c r="E10" s="50">
        <v>706277</v>
      </c>
      <c r="F10" s="50">
        <v>724903</v>
      </c>
      <c r="G10" s="50">
        <v>837120</v>
      </c>
      <c r="H10" s="50">
        <v>834961.00000000081</v>
      </c>
      <c r="I10" s="50">
        <v>679462.99999999965</v>
      </c>
      <c r="J10" s="50">
        <v>580314.16598985891</v>
      </c>
      <c r="K10" s="206"/>
      <c r="L10" s="76"/>
      <c r="M10" s="76"/>
      <c r="N10" s="76"/>
      <c r="O10" s="76"/>
    </row>
    <row r="11" spans="1:255" ht="15" customHeight="1">
      <c r="A11" s="138" t="s">
        <v>160</v>
      </c>
      <c r="B11" s="50">
        <v>378038</v>
      </c>
      <c r="C11" s="50">
        <v>332265</v>
      </c>
      <c r="D11" s="50">
        <v>340004</v>
      </c>
      <c r="E11" s="50">
        <v>377878</v>
      </c>
      <c r="F11" s="50">
        <v>384551</v>
      </c>
      <c r="G11" s="50">
        <v>432781</v>
      </c>
      <c r="H11" s="50">
        <v>471791.99999999953</v>
      </c>
      <c r="I11" s="50">
        <v>358729.00000000023</v>
      </c>
      <c r="J11" s="50">
        <v>330845.77064115577</v>
      </c>
      <c r="K11" s="206"/>
      <c r="L11" s="76"/>
      <c r="M11" s="76"/>
      <c r="N11" s="76"/>
      <c r="O11" s="76"/>
    </row>
    <row r="12" spans="1:255" ht="15" customHeight="1">
      <c r="A12" s="138" t="s">
        <v>153</v>
      </c>
      <c r="B12" s="50">
        <v>931808</v>
      </c>
      <c r="C12" s="50">
        <v>607199</v>
      </c>
      <c r="D12" s="50">
        <v>703287</v>
      </c>
      <c r="E12" s="50">
        <v>658351</v>
      </c>
      <c r="F12" s="50">
        <v>684342</v>
      </c>
      <c r="G12" s="50">
        <v>800929</v>
      </c>
      <c r="H12" s="50">
        <v>939432.99999999744</v>
      </c>
      <c r="I12" s="50">
        <v>856665.00000000268</v>
      </c>
      <c r="J12" s="50">
        <v>806981.88774445804</v>
      </c>
      <c r="K12" s="206"/>
      <c r="L12" s="76"/>
      <c r="M12" s="76"/>
      <c r="N12" s="76"/>
      <c r="O12" s="76"/>
    </row>
    <row r="13" spans="1:255" ht="15" customHeight="1">
      <c r="A13" s="138" t="s">
        <v>35</v>
      </c>
      <c r="B13" s="50">
        <v>1025459</v>
      </c>
      <c r="C13" s="50">
        <v>904252</v>
      </c>
      <c r="D13" s="50">
        <v>829825</v>
      </c>
      <c r="E13" s="50">
        <v>583698</v>
      </c>
      <c r="F13" s="50">
        <v>440656</v>
      </c>
      <c r="G13" s="120">
        <v>89907</v>
      </c>
      <c r="H13" s="120">
        <v>32564.999999999975</v>
      </c>
      <c r="I13" s="120">
        <v>396094.00000000017</v>
      </c>
      <c r="J13" s="120">
        <v>334970.16764813248</v>
      </c>
      <c r="K13" s="206"/>
      <c r="L13" s="76"/>
      <c r="M13" s="76"/>
      <c r="N13" s="76"/>
      <c r="O13" s="76"/>
    </row>
    <row r="14" spans="1:255" ht="13.5" customHeight="1">
      <c r="A14" s="293" t="s">
        <v>344</v>
      </c>
      <c r="B14" s="293"/>
      <c r="C14" s="293"/>
      <c r="D14" s="293"/>
      <c r="E14" s="293"/>
      <c r="F14" s="293"/>
      <c r="H14" s="196"/>
      <c r="I14" s="76"/>
      <c r="J14" s="231"/>
      <c r="K14" s="206"/>
      <c r="L14" s="76"/>
      <c r="M14" s="76"/>
      <c r="N14" s="76"/>
      <c r="O14" s="76"/>
    </row>
    <row r="15" spans="1:255" ht="13.5" customHeight="1">
      <c r="A15" s="52"/>
      <c r="I15" s="76"/>
      <c r="J15" s="231"/>
      <c r="K15" s="206"/>
      <c r="L15" s="76"/>
      <c r="M15" s="76"/>
      <c r="N15" s="76"/>
      <c r="O15" s="76"/>
    </row>
    <row r="16" spans="1:255">
      <c r="I16" s="76"/>
      <c r="J16" s="231"/>
      <c r="K16" s="206"/>
      <c r="L16" s="76"/>
      <c r="M16" s="76"/>
      <c r="N16" s="76"/>
      <c r="O16" s="76"/>
    </row>
    <row r="17" spans="1:15">
      <c r="I17" s="76"/>
      <c r="J17" s="76"/>
      <c r="K17" s="76"/>
      <c r="L17" s="76"/>
      <c r="M17" s="76"/>
      <c r="N17" s="76"/>
      <c r="O17" s="76"/>
    </row>
    <row r="18" spans="1:15">
      <c r="I18" s="76"/>
      <c r="J18" s="76"/>
      <c r="K18" s="76"/>
      <c r="L18" s="76"/>
      <c r="M18" s="76"/>
      <c r="N18" s="76"/>
      <c r="O18" s="76"/>
    </row>
    <row r="19" spans="1:15">
      <c r="I19" s="76"/>
      <c r="J19" s="76"/>
      <c r="K19" s="76"/>
      <c r="L19" s="76"/>
      <c r="M19" s="76"/>
      <c r="N19" s="76"/>
      <c r="O19" s="76"/>
    </row>
    <row r="30" spans="1:15">
      <c r="A30" s="148"/>
    </row>
  </sheetData>
  <mergeCells count="32">
    <mergeCell ref="GJ1:GQ1"/>
    <mergeCell ref="GR1:GY1"/>
    <mergeCell ref="IF1:IM1"/>
    <mergeCell ref="IN1:IU1"/>
    <mergeCell ref="GZ1:HG1"/>
    <mergeCell ref="HH1:HO1"/>
    <mergeCell ref="HP1:HW1"/>
    <mergeCell ref="HX1:IE1"/>
    <mergeCell ref="GB1:GI1"/>
    <mergeCell ref="CR1:CY1"/>
    <mergeCell ref="CZ1:DG1"/>
    <mergeCell ref="DH1:DO1"/>
    <mergeCell ref="DP1:DW1"/>
    <mergeCell ref="DX1:EE1"/>
    <mergeCell ref="EF1:EM1"/>
    <mergeCell ref="EN1:EU1"/>
    <mergeCell ref="EV1:FC1"/>
    <mergeCell ref="FD1:FK1"/>
    <mergeCell ref="FL1:FS1"/>
    <mergeCell ref="FT1:GA1"/>
    <mergeCell ref="CJ1:CQ1"/>
    <mergeCell ref="A14:F14"/>
    <mergeCell ref="P1:W1"/>
    <mergeCell ref="X1:AE1"/>
    <mergeCell ref="AF1:AM1"/>
    <mergeCell ref="AN1:AU1"/>
    <mergeCell ref="AV1:BC1"/>
    <mergeCell ref="BD1:BK1"/>
    <mergeCell ref="BL1:BS1"/>
    <mergeCell ref="BT1:CA1"/>
    <mergeCell ref="CB1:CI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lha35" enableFormatConditionsCalculation="0">
    <tabColor indexed="29"/>
  </sheetPr>
  <dimension ref="A1:Q54"/>
  <sheetViews>
    <sheetView workbookViewId="0">
      <selection sqref="A1:K1"/>
    </sheetView>
  </sheetViews>
  <sheetFormatPr defaultRowHeight="11.25"/>
  <cols>
    <col min="1" max="1" width="12.5703125" style="1" customWidth="1"/>
    <col min="2" max="2" width="2" style="1" customWidth="1"/>
    <col min="3" max="11" width="7.5703125" style="1" customWidth="1"/>
    <col min="12" max="14" width="9.28515625" style="1" bestFit="1" customWidth="1"/>
    <col min="15" max="15" width="9.42578125" style="1" bestFit="1" customWidth="1"/>
    <col min="16" max="16384" width="9.140625" style="1"/>
  </cols>
  <sheetData>
    <row r="1" spans="1:16" s="2" customFormat="1" ht="25.5" customHeight="1">
      <c r="A1" s="295" t="s">
        <v>299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6" s="2" customFormat="1" ht="15" customHeight="1">
      <c r="A2" s="255"/>
      <c r="B2" s="255"/>
      <c r="C2" s="255"/>
      <c r="D2" s="255"/>
      <c r="E2" s="255"/>
      <c r="F2" s="255"/>
      <c r="G2" s="255"/>
      <c r="H2" s="255"/>
      <c r="I2" s="255"/>
      <c r="J2" s="268"/>
      <c r="K2" s="210"/>
    </row>
    <row r="3" spans="1:16" s="2" customFormat="1" ht="11.25" customHeight="1">
      <c r="A3" s="319" t="s">
        <v>40</v>
      </c>
      <c r="B3" s="320"/>
      <c r="C3" s="320"/>
      <c r="D3" s="320"/>
      <c r="E3" s="320"/>
      <c r="F3" s="320"/>
      <c r="G3" s="320"/>
      <c r="H3" s="210"/>
      <c r="I3" s="210"/>
      <c r="J3" s="268"/>
      <c r="K3" s="210"/>
    </row>
    <row r="4" spans="1:16" ht="28.5" customHeight="1" thickBot="1">
      <c r="A4" s="134"/>
      <c r="B4" s="135"/>
      <c r="C4" s="157">
        <v>2002</v>
      </c>
      <c r="D4" s="157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  <c r="L4" s="2"/>
      <c r="M4" s="2"/>
      <c r="N4" s="2"/>
      <c r="O4" s="2"/>
      <c r="P4" s="2"/>
    </row>
    <row r="5" spans="1:16" ht="15" customHeight="1" thickTop="1">
      <c r="A5" s="128" t="s">
        <v>23</v>
      </c>
      <c r="B5" s="131" t="s">
        <v>34</v>
      </c>
      <c r="C5" s="112">
        <v>7624893</v>
      </c>
      <c r="D5" s="112">
        <v>6304316</v>
      </c>
      <c r="E5" s="112">
        <v>6730952</v>
      </c>
      <c r="F5" s="112">
        <v>6811505</v>
      </c>
      <c r="G5" s="112">
        <v>7082066</v>
      </c>
      <c r="H5" s="112">
        <v>7068416</v>
      </c>
      <c r="I5" s="112">
        <v>7156002.9999999208</v>
      </c>
      <c r="J5" s="112">
        <v>6643226.9999999646</v>
      </c>
      <c r="K5" s="112">
        <v>6088164.5626858715</v>
      </c>
      <c r="N5" s="2"/>
      <c r="O5" s="2"/>
      <c r="P5" s="2"/>
    </row>
    <row r="6" spans="1:16" ht="13.5" customHeight="1">
      <c r="A6" s="67"/>
      <c r="B6" s="65" t="s">
        <v>0</v>
      </c>
      <c r="C6" s="93">
        <v>6119119</v>
      </c>
      <c r="D6" s="93">
        <v>5028485</v>
      </c>
      <c r="E6" s="93">
        <v>5380117</v>
      </c>
      <c r="F6" s="93">
        <v>5435024</v>
      </c>
      <c r="G6" s="93">
        <v>5596403</v>
      </c>
      <c r="H6" s="93">
        <v>5542544</v>
      </c>
      <c r="I6" s="93">
        <v>5598420.9999999516</v>
      </c>
      <c r="J6" s="93">
        <v>5071135.9999999851</v>
      </c>
      <c r="K6" s="93">
        <v>4724340.9007107886</v>
      </c>
      <c r="L6" s="2"/>
      <c r="M6" s="2"/>
      <c r="N6" s="2"/>
      <c r="O6" s="2"/>
      <c r="P6" s="2"/>
    </row>
    <row r="7" spans="1:16" ht="13.5" customHeight="1">
      <c r="A7" s="64"/>
      <c r="B7" s="65" t="s">
        <v>74</v>
      </c>
      <c r="C7" s="93">
        <v>1481939</v>
      </c>
      <c r="D7" s="93">
        <v>1259020</v>
      </c>
      <c r="E7" s="93">
        <v>1337693</v>
      </c>
      <c r="F7" s="93">
        <v>1367221</v>
      </c>
      <c r="G7" s="93">
        <v>1485663</v>
      </c>
      <c r="H7" s="93">
        <v>1525872</v>
      </c>
      <c r="I7" s="93">
        <v>1557582.0000000028</v>
      </c>
      <c r="J7" s="93">
        <v>1572091.0000000016</v>
      </c>
      <c r="K7" s="93">
        <v>1363823.6619747807</v>
      </c>
      <c r="L7" s="2"/>
      <c r="M7" s="2"/>
      <c r="N7" s="2"/>
      <c r="O7" s="2"/>
      <c r="P7" s="2"/>
    </row>
    <row r="8" spans="1:16" ht="13.5" customHeight="1">
      <c r="A8" s="64"/>
      <c r="B8" s="65" t="s">
        <v>177</v>
      </c>
      <c r="C8" s="93">
        <v>23835</v>
      </c>
      <c r="D8" s="93">
        <v>16811</v>
      </c>
      <c r="E8" s="93">
        <v>13142</v>
      </c>
      <c r="F8" s="93">
        <v>9260</v>
      </c>
      <c r="G8" s="93" t="s">
        <v>41</v>
      </c>
      <c r="H8" s="93" t="s">
        <v>41</v>
      </c>
      <c r="I8" s="93" t="s">
        <v>41</v>
      </c>
      <c r="J8" s="93" t="s">
        <v>41</v>
      </c>
      <c r="K8" s="93" t="s">
        <v>41</v>
      </c>
      <c r="L8" s="2"/>
      <c r="M8" s="2"/>
      <c r="N8" s="2"/>
      <c r="O8" s="2"/>
      <c r="P8" s="2"/>
    </row>
    <row r="9" spans="1:16" s="144" customFormat="1" ht="15" customHeight="1">
      <c r="A9" s="68" t="s">
        <v>36</v>
      </c>
      <c r="B9" s="65" t="s">
        <v>34</v>
      </c>
      <c r="C9" s="74">
        <v>3285556</v>
      </c>
      <c r="D9" s="74">
        <v>2814609</v>
      </c>
      <c r="E9" s="74">
        <v>2893569</v>
      </c>
      <c r="F9" s="74">
        <v>2853975</v>
      </c>
      <c r="G9" s="74">
        <v>2884555</v>
      </c>
      <c r="H9" s="74">
        <v>2831243</v>
      </c>
      <c r="I9" s="74">
        <v>2811728.9999999977</v>
      </c>
      <c r="J9" s="74">
        <v>2626020.9999999967</v>
      </c>
      <c r="K9" s="74">
        <v>2527636.3155023628</v>
      </c>
      <c r="L9" s="244"/>
      <c r="M9" s="2"/>
      <c r="N9" s="2"/>
      <c r="O9" s="2"/>
      <c r="P9" s="2"/>
    </row>
    <row r="10" spans="1:16" ht="13.5" customHeight="1">
      <c r="A10" s="68"/>
      <c r="B10" s="69" t="s">
        <v>0</v>
      </c>
      <c r="C10" s="66">
        <v>2738061</v>
      </c>
      <c r="D10" s="66">
        <v>2328823</v>
      </c>
      <c r="E10" s="66">
        <v>2407388</v>
      </c>
      <c r="F10" s="66">
        <v>2370045</v>
      </c>
      <c r="G10" s="66">
        <v>2372368</v>
      </c>
      <c r="H10" s="66">
        <v>2315299</v>
      </c>
      <c r="I10" s="66">
        <v>2300741.9999999963</v>
      </c>
      <c r="J10" s="66">
        <v>2091865.0000000121</v>
      </c>
      <c r="K10" s="66">
        <v>2063079.1885674973</v>
      </c>
      <c r="L10" s="2"/>
      <c r="M10" s="2"/>
      <c r="N10" s="2"/>
      <c r="O10" s="2"/>
      <c r="P10" s="2"/>
    </row>
    <row r="11" spans="1:16" ht="13.5" customHeight="1">
      <c r="A11" s="68"/>
      <c r="B11" s="69" t="s">
        <v>74</v>
      </c>
      <c r="C11" s="66">
        <v>544342</v>
      </c>
      <c r="D11" s="66">
        <v>481568</v>
      </c>
      <c r="E11" s="66">
        <v>486181</v>
      </c>
      <c r="F11" s="66">
        <v>483930</v>
      </c>
      <c r="G11" s="66">
        <v>512187</v>
      </c>
      <c r="H11" s="66">
        <v>515944</v>
      </c>
      <c r="I11" s="66">
        <v>510986.99999999849</v>
      </c>
      <c r="J11" s="66">
        <v>534155.99999999709</v>
      </c>
      <c r="K11" s="66">
        <v>464557.12693485111</v>
      </c>
      <c r="L11" s="2"/>
      <c r="M11" s="2"/>
      <c r="N11" s="2"/>
      <c r="O11" s="2"/>
      <c r="P11" s="2"/>
    </row>
    <row r="12" spans="1:16" ht="13.5" customHeight="1">
      <c r="A12" s="68"/>
      <c r="B12" s="69" t="s">
        <v>177</v>
      </c>
      <c r="C12" s="66">
        <v>3153</v>
      </c>
      <c r="D12" s="66">
        <v>4218</v>
      </c>
      <c r="E12" s="101" t="s">
        <v>41</v>
      </c>
      <c r="F12" s="101" t="s">
        <v>41</v>
      </c>
      <c r="G12" s="101" t="s">
        <v>41</v>
      </c>
      <c r="H12" s="101" t="s">
        <v>41</v>
      </c>
      <c r="I12" s="93" t="s">
        <v>41</v>
      </c>
      <c r="J12" s="93" t="s">
        <v>41</v>
      </c>
      <c r="K12" s="93" t="s">
        <v>41</v>
      </c>
      <c r="L12" s="2"/>
      <c r="M12" s="2"/>
      <c r="N12" s="2"/>
      <c r="O12" s="2"/>
      <c r="P12" s="2"/>
    </row>
    <row r="13" spans="1:16" s="144" customFormat="1" ht="15" customHeight="1">
      <c r="A13" s="68" t="s">
        <v>37</v>
      </c>
      <c r="B13" s="65" t="s">
        <v>34</v>
      </c>
      <c r="C13" s="74">
        <v>1921562</v>
      </c>
      <c r="D13" s="74">
        <v>1568835</v>
      </c>
      <c r="E13" s="74">
        <v>1678000</v>
      </c>
      <c r="F13" s="74">
        <v>1656462</v>
      </c>
      <c r="G13" s="74">
        <v>1695512</v>
      </c>
      <c r="H13" s="74">
        <v>1644737</v>
      </c>
      <c r="I13" s="74">
        <v>2811728.9999999977</v>
      </c>
      <c r="J13" s="74">
        <v>1436904.9999999821</v>
      </c>
      <c r="K13" s="74">
        <v>1289594.0145732395</v>
      </c>
      <c r="L13" s="2"/>
      <c r="M13" s="2"/>
      <c r="N13" s="2"/>
      <c r="O13" s="2"/>
      <c r="P13" s="2"/>
    </row>
    <row r="14" spans="1:16" ht="13.5" customHeight="1">
      <c r="A14" s="68"/>
      <c r="B14" s="69" t="s">
        <v>0</v>
      </c>
      <c r="C14" s="66">
        <v>1542203</v>
      </c>
      <c r="D14" s="66">
        <v>1253969</v>
      </c>
      <c r="E14" s="66">
        <v>1343270</v>
      </c>
      <c r="F14" s="66">
        <v>1323603</v>
      </c>
      <c r="G14" s="66">
        <v>1352111</v>
      </c>
      <c r="H14" s="66">
        <v>1285285</v>
      </c>
      <c r="I14" s="66">
        <v>2300741.9999999963</v>
      </c>
      <c r="J14" s="66">
        <v>1103807.9999999977</v>
      </c>
      <c r="K14" s="66">
        <v>989514.44834334601</v>
      </c>
      <c r="L14" s="2"/>
      <c r="M14" s="2"/>
      <c r="N14" s="2"/>
      <c r="O14" s="2"/>
      <c r="P14" s="2"/>
    </row>
    <row r="15" spans="1:16" ht="13.5" customHeight="1">
      <c r="A15" s="68"/>
      <c r="B15" s="69" t="s">
        <v>74</v>
      </c>
      <c r="C15" s="66">
        <v>377080</v>
      </c>
      <c r="D15" s="66">
        <v>312421</v>
      </c>
      <c r="E15" s="66">
        <v>334730</v>
      </c>
      <c r="F15" s="66">
        <v>332859</v>
      </c>
      <c r="G15" s="66">
        <v>343401</v>
      </c>
      <c r="H15" s="66">
        <v>359452</v>
      </c>
      <c r="I15" s="66">
        <v>510986.99999999849</v>
      </c>
      <c r="J15" s="66">
        <v>333096.99999999959</v>
      </c>
      <c r="K15" s="66">
        <v>300079.56622989237</v>
      </c>
      <c r="L15" s="2"/>
      <c r="M15" s="2"/>
      <c r="N15" s="2"/>
      <c r="O15" s="2"/>
      <c r="P15" s="2"/>
    </row>
    <row r="16" spans="1:16" ht="13.5" customHeight="1">
      <c r="A16" s="68"/>
      <c r="B16" s="69" t="s">
        <v>177</v>
      </c>
      <c r="C16" s="66">
        <v>2279</v>
      </c>
      <c r="D16" s="66">
        <v>2445</v>
      </c>
      <c r="E16" s="101" t="s">
        <v>41</v>
      </c>
      <c r="F16" s="101" t="s">
        <v>41</v>
      </c>
      <c r="G16" s="101" t="s">
        <v>41</v>
      </c>
      <c r="H16" s="101" t="s">
        <v>41</v>
      </c>
      <c r="I16" s="93" t="s">
        <v>41</v>
      </c>
      <c r="J16" s="93" t="s">
        <v>41</v>
      </c>
      <c r="K16" s="93" t="s">
        <v>41</v>
      </c>
      <c r="L16" s="2"/>
      <c r="M16" s="2"/>
      <c r="N16" s="2"/>
      <c r="O16" s="2"/>
      <c r="P16" s="2"/>
    </row>
    <row r="17" spans="1:16" s="144" customFormat="1" ht="15" customHeight="1">
      <c r="A17" s="68" t="s">
        <v>1</v>
      </c>
      <c r="B17" s="65" t="s">
        <v>34</v>
      </c>
      <c r="C17" s="74">
        <v>1558986</v>
      </c>
      <c r="D17" s="74">
        <v>1176718</v>
      </c>
      <c r="E17" s="74">
        <v>1401506</v>
      </c>
      <c r="F17" s="74">
        <v>1448901</v>
      </c>
      <c r="G17" s="74">
        <v>1537376</v>
      </c>
      <c r="H17" s="74">
        <v>1605383</v>
      </c>
      <c r="I17" s="74">
        <v>1670104.9999999995</v>
      </c>
      <c r="J17" s="74">
        <v>1606364.0000000012</v>
      </c>
      <c r="K17" s="74">
        <v>1342017.1488705636</v>
      </c>
      <c r="P17" s="2"/>
    </row>
    <row r="18" spans="1:16" ht="13.5" customHeight="1">
      <c r="A18" s="68"/>
      <c r="B18" s="69" t="s">
        <v>0</v>
      </c>
      <c r="C18" s="66">
        <v>1182955</v>
      </c>
      <c r="D18" s="66">
        <v>857351</v>
      </c>
      <c r="E18" s="66">
        <v>1026554</v>
      </c>
      <c r="F18" s="66">
        <v>1061989</v>
      </c>
      <c r="G18" s="66">
        <v>1098031</v>
      </c>
      <c r="H18" s="66">
        <v>1142694</v>
      </c>
      <c r="I18" s="66">
        <v>1192961.9999999967</v>
      </c>
      <c r="J18" s="66">
        <v>1107862.000000004</v>
      </c>
      <c r="K18" s="66">
        <v>944441.02792148711</v>
      </c>
      <c r="L18" s="2"/>
      <c r="M18" s="2"/>
      <c r="N18" s="2"/>
      <c r="O18" s="2"/>
      <c r="P18" s="2"/>
    </row>
    <row r="19" spans="1:16" ht="13.5" customHeight="1">
      <c r="A19" s="68"/>
      <c r="B19" s="69" t="s">
        <v>74</v>
      </c>
      <c r="C19" s="66">
        <v>374636</v>
      </c>
      <c r="D19" s="66">
        <v>318703</v>
      </c>
      <c r="E19" s="66">
        <v>374952</v>
      </c>
      <c r="F19" s="66">
        <v>386912</v>
      </c>
      <c r="G19" s="66">
        <v>439345</v>
      </c>
      <c r="H19" s="66">
        <v>462689</v>
      </c>
      <c r="I19" s="66">
        <v>477143.00000000099</v>
      </c>
      <c r="J19" s="66">
        <v>498502.00000000146</v>
      </c>
      <c r="K19" s="66">
        <v>397576.12094908406</v>
      </c>
      <c r="L19" s="2"/>
      <c r="M19" s="2"/>
      <c r="N19" s="2"/>
      <c r="O19" s="2"/>
      <c r="P19" s="2"/>
    </row>
    <row r="20" spans="1:16" ht="13.5" customHeight="1">
      <c r="A20" s="68"/>
      <c r="B20" s="69" t="s">
        <v>177</v>
      </c>
      <c r="C20" s="66">
        <v>1395</v>
      </c>
      <c r="D20" s="66">
        <v>664</v>
      </c>
      <c r="E20" s="101" t="s">
        <v>41</v>
      </c>
      <c r="F20" s="101" t="s">
        <v>41</v>
      </c>
      <c r="G20" s="101" t="s">
        <v>41</v>
      </c>
      <c r="H20" s="101" t="s">
        <v>41</v>
      </c>
      <c r="I20" s="93" t="s">
        <v>41</v>
      </c>
      <c r="J20" s="93" t="s">
        <v>41</v>
      </c>
      <c r="K20" s="93" t="s">
        <v>41</v>
      </c>
      <c r="L20" s="2"/>
      <c r="M20" s="2"/>
      <c r="N20" s="2"/>
      <c r="O20" s="2"/>
      <c r="P20" s="2"/>
    </row>
    <row r="21" spans="1:16" s="144" customFormat="1" ht="15" customHeight="1">
      <c r="A21" s="68" t="s">
        <v>38</v>
      </c>
      <c r="B21" s="65" t="s">
        <v>34</v>
      </c>
      <c r="C21" s="74">
        <v>425362</v>
      </c>
      <c r="D21" s="74">
        <v>361098</v>
      </c>
      <c r="E21" s="74">
        <v>344419</v>
      </c>
      <c r="F21" s="74">
        <v>383627</v>
      </c>
      <c r="G21" s="74">
        <v>398564</v>
      </c>
      <c r="H21" s="74">
        <v>386864</v>
      </c>
      <c r="I21" s="74">
        <v>400527.00000000006</v>
      </c>
      <c r="J21" s="74">
        <v>373398.00000000081</v>
      </c>
      <c r="K21" s="74">
        <v>359573.36533112469</v>
      </c>
      <c r="L21" s="2"/>
      <c r="M21" s="2"/>
      <c r="N21" s="2"/>
      <c r="O21" s="2"/>
      <c r="P21" s="2"/>
    </row>
    <row r="22" spans="1:16" ht="13.5" customHeight="1">
      <c r="A22" s="68"/>
      <c r="B22" s="69" t="s">
        <v>0</v>
      </c>
      <c r="C22" s="66">
        <v>324150</v>
      </c>
      <c r="D22" s="66">
        <v>280591</v>
      </c>
      <c r="E22" s="66">
        <v>268412</v>
      </c>
      <c r="F22" s="66">
        <v>297650</v>
      </c>
      <c r="G22" s="66">
        <v>306621</v>
      </c>
      <c r="H22" s="66">
        <v>297916</v>
      </c>
      <c r="I22" s="66">
        <v>316227.99999999988</v>
      </c>
      <c r="J22" s="66">
        <v>275551</v>
      </c>
      <c r="K22" s="66">
        <v>282755.60049347783</v>
      </c>
      <c r="L22" s="2"/>
      <c r="M22" s="2"/>
      <c r="N22" s="2"/>
      <c r="O22" s="2"/>
      <c r="P22" s="2"/>
    </row>
    <row r="23" spans="1:16" ht="13.5" customHeight="1">
      <c r="A23" s="68"/>
      <c r="B23" s="69" t="s">
        <v>74</v>
      </c>
      <c r="C23" s="66">
        <v>100784</v>
      </c>
      <c r="D23" s="66">
        <v>80362</v>
      </c>
      <c r="E23" s="66">
        <v>76007</v>
      </c>
      <c r="F23" s="66">
        <v>85977</v>
      </c>
      <c r="G23" s="66">
        <v>91943</v>
      </c>
      <c r="H23" s="66">
        <v>88948</v>
      </c>
      <c r="I23" s="66">
        <v>84299.000000000029</v>
      </c>
      <c r="J23" s="66">
        <v>97846.999999999956</v>
      </c>
      <c r="K23" s="66">
        <v>76817.764837646857</v>
      </c>
      <c r="L23" s="2"/>
      <c r="M23" s="2"/>
      <c r="N23" s="2"/>
      <c r="O23" s="2"/>
      <c r="P23" s="2"/>
    </row>
    <row r="24" spans="1:16" ht="13.5" customHeight="1">
      <c r="A24" s="68"/>
      <c r="B24" s="69" t="s">
        <v>177</v>
      </c>
      <c r="C24" s="101">
        <v>428</v>
      </c>
      <c r="D24" s="66">
        <v>145</v>
      </c>
      <c r="E24" s="101" t="s">
        <v>41</v>
      </c>
      <c r="F24" s="101" t="s">
        <v>41</v>
      </c>
      <c r="G24" s="101" t="s">
        <v>41</v>
      </c>
      <c r="H24" s="101" t="s">
        <v>41</v>
      </c>
      <c r="I24" s="93" t="s">
        <v>41</v>
      </c>
      <c r="J24" s="93" t="s">
        <v>41</v>
      </c>
      <c r="K24" s="93" t="s">
        <v>41</v>
      </c>
      <c r="L24" s="2"/>
      <c r="M24" s="2"/>
      <c r="N24" s="2"/>
      <c r="O24" s="2"/>
      <c r="P24" s="2"/>
    </row>
    <row r="25" spans="1:16" s="144" customFormat="1" ht="15" customHeight="1">
      <c r="A25" s="68" t="s">
        <v>39</v>
      </c>
      <c r="B25" s="65" t="s">
        <v>34</v>
      </c>
      <c r="C25" s="74">
        <v>235220</v>
      </c>
      <c r="D25" s="74">
        <v>197359</v>
      </c>
      <c r="E25" s="74">
        <v>173211</v>
      </c>
      <c r="F25" s="74">
        <v>189227</v>
      </c>
      <c r="G25" s="74">
        <v>234788</v>
      </c>
      <c r="H25" s="74">
        <v>245150</v>
      </c>
      <c r="I25" s="74">
        <v>269332.00000000041</v>
      </c>
      <c r="J25" s="74">
        <v>255442.9999999993</v>
      </c>
      <c r="K25" s="74">
        <v>257589.71840834679</v>
      </c>
      <c r="L25" s="2"/>
      <c r="M25" s="2"/>
      <c r="N25" s="2"/>
      <c r="O25" s="2"/>
      <c r="P25" s="2"/>
    </row>
    <row r="26" spans="1:16" ht="13.5" customHeight="1">
      <c r="A26" s="68"/>
      <c r="B26" s="69" t="s">
        <v>0</v>
      </c>
      <c r="C26" s="66">
        <v>178222</v>
      </c>
      <c r="D26" s="66">
        <v>149460</v>
      </c>
      <c r="E26" s="66">
        <v>131187</v>
      </c>
      <c r="F26" s="66">
        <v>140763</v>
      </c>
      <c r="G26" s="66">
        <v>168827</v>
      </c>
      <c r="H26" s="66">
        <v>180798</v>
      </c>
      <c r="I26" s="66">
        <v>200844.0000000002</v>
      </c>
      <c r="J26" s="66">
        <v>189301.99999999977</v>
      </c>
      <c r="K26" s="66">
        <v>172556.6353850358</v>
      </c>
      <c r="L26" s="2"/>
      <c r="M26" s="2"/>
      <c r="N26" s="2"/>
      <c r="O26" s="2"/>
      <c r="P26" s="2"/>
    </row>
    <row r="27" spans="1:16" ht="13.5" customHeight="1">
      <c r="A27" s="68"/>
      <c r="B27" s="69" t="s">
        <v>74</v>
      </c>
      <c r="C27" s="66">
        <v>56854</v>
      </c>
      <c r="D27" s="66">
        <v>47590</v>
      </c>
      <c r="E27" s="66">
        <v>42024</v>
      </c>
      <c r="F27" s="66">
        <v>48464</v>
      </c>
      <c r="G27" s="66">
        <v>65961</v>
      </c>
      <c r="H27" s="66">
        <v>64352</v>
      </c>
      <c r="I27" s="66">
        <v>68487.999999999985</v>
      </c>
      <c r="J27" s="66">
        <v>66140.999999999985</v>
      </c>
      <c r="K27" s="66">
        <v>85033.083023310523</v>
      </c>
      <c r="L27" s="2"/>
      <c r="M27" s="2"/>
      <c r="N27" s="2"/>
      <c r="O27" s="2"/>
      <c r="P27" s="2"/>
    </row>
    <row r="28" spans="1:16" ht="13.5" customHeight="1">
      <c r="A28" s="68"/>
      <c r="B28" s="69" t="s">
        <v>177</v>
      </c>
      <c r="C28" s="66">
        <v>144</v>
      </c>
      <c r="D28" s="101">
        <v>309</v>
      </c>
      <c r="E28" s="101" t="s">
        <v>41</v>
      </c>
      <c r="F28" s="101" t="s">
        <v>41</v>
      </c>
      <c r="G28" s="101" t="s">
        <v>41</v>
      </c>
      <c r="H28" s="101" t="s">
        <v>41</v>
      </c>
      <c r="I28" s="93" t="s">
        <v>41</v>
      </c>
      <c r="J28" s="93" t="s">
        <v>41</v>
      </c>
      <c r="K28" s="93" t="s">
        <v>41</v>
      </c>
      <c r="L28" s="2"/>
      <c r="M28" s="2"/>
      <c r="N28" s="2"/>
      <c r="O28" s="2"/>
      <c r="P28" s="2"/>
    </row>
    <row r="29" spans="1:16" s="144" customFormat="1" ht="15" customHeight="1">
      <c r="A29" s="68" t="s">
        <v>9</v>
      </c>
      <c r="B29" s="65" t="s">
        <v>34</v>
      </c>
      <c r="C29" s="74">
        <v>52861</v>
      </c>
      <c r="D29" s="74">
        <v>49904</v>
      </c>
      <c r="E29" s="74">
        <v>54743</v>
      </c>
      <c r="F29" s="74">
        <v>62675</v>
      </c>
      <c r="G29" s="74">
        <v>75013</v>
      </c>
      <c r="H29" s="74">
        <v>76360</v>
      </c>
      <c r="I29" s="74">
        <v>72979.000000000058</v>
      </c>
      <c r="J29" s="74">
        <v>76453.000000000044</v>
      </c>
      <c r="K29" s="74">
        <v>80630.999999999825</v>
      </c>
      <c r="L29" s="2"/>
      <c r="M29" s="2"/>
      <c r="N29" s="2"/>
      <c r="O29" s="2"/>
      <c r="P29" s="2"/>
    </row>
    <row r="30" spans="1:16" ht="13.5" customHeight="1">
      <c r="A30" s="151"/>
      <c r="B30" s="69" t="s">
        <v>0</v>
      </c>
      <c r="C30" s="66">
        <v>45633</v>
      </c>
      <c r="D30" s="66">
        <v>44539</v>
      </c>
      <c r="E30" s="66">
        <v>49398</v>
      </c>
      <c r="F30" s="66">
        <v>54654</v>
      </c>
      <c r="G30" s="66">
        <v>64305</v>
      </c>
      <c r="H30" s="66">
        <v>65629</v>
      </c>
      <c r="I30" s="66">
        <v>63649.999999999964</v>
      </c>
      <c r="J30" s="66">
        <v>63570.999999999942</v>
      </c>
      <c r="K30" s="66">
        <v>65927.000000000087</v>
      </c>
      <c r="L30" s="2"/>
      <c r="M30" s="2"/>
      <c r="N30" s="2"/>
      <c r="O30" s="2"/>
      <c r="P30" s="2"/>
    </row>
    <row r="31" spans="1:16" ht="13.5" customHeight="1">
      <c r="A31" s="68"/>
      <c r="B31" s="69" t="s">
        <v>74</v>
      </c>
      <c r="C31" s="66">
        <v>7228</v>
      </c>
      <c r="D31" s="66">
        <v>5365</v>
      </c>
      <c r="E31" s="66">
        <v>5345</v>
      </c>
      <c r="F31" s="66">
        <v>8021</v>
      </c>
      <c r="G31" s="66">
        <v>10708</v>
      </c>
      <c r="H31" s="66">
        <v>10731</v>
      </c>
      <c r="I31" s="66">
        <v>9329.0000000000036</v>
      </c>
      <c r="J31" s="66">
        <v>12882.000000000007</v>
      </c>
      <c r="K31" s="66">
        <v>14704.000000000009</v>
      </c>
      <c r="L31" s="2"/>
      <c r="M31" s="2"/>
      <c r="N31" s="2"/>
      <c r="O31" s="2"/>
      <c r="P31" s="2"/>
    </row>
    <row r="32" spans="1:16" ht="13.5" customHeight="1">
      <c r="A32" s="68"/>
      <c r="B32" s="69" t="s">
        <v>177</v>
      </c>
      <c r="C32" s="101" t="s">
        <v>41</v>
      </c>
      <c r="D32" s="101" t="s">
        <v>41</v>
      </c>
      <c r="E32" s="101" t="s">
        <v>41</v>
      </c>
      <c r="F32" s="101" t="s">
        <v>41</v>
      </c>
      <c r="G32" s="101" t="s">
        <v>41</v>
      </c>
      <c r="H32" s="101" t="s">
        <v>41</v>
      </c>
      <c r="I32" s="93" t="s">
        <v>41</v>
      </c>
      <c r="J32" s="93" t="s">
        <v>41</v>
      </c>
      <c r="K32" s="93" t="s">
        <v>41</v>
      </c>
      <c r="L32" s="2"/>
      <c r="M32" s="2"/>
      <c r="N32" s="2"/>
      <c r="O32" s="2"/>
      <c r="P32" s="2"/>
    </row>
    <row r="33" spans="1:17" s="144" customFormat="1" ht="15" customHeight="1">
      <c r="A33" s="68" t="s">
        <v>10</v>
      </c>
      <c r="B33" s="65" t="s">
        <v>34</v>
      </c>
      <c r="C33" s="74">
        <v>105144</v>
      </c>
      <c r="D33" s="74">
        <v>75311</v>
      </c>
      <c r="E33" s="74">
        <v>102571</v>
      </c>
      <c r="F33" s="74">
        <v>113106</v>
      </c>
      <c r="G33" s="74">
        <v>129646</v>
      </c>
      <c r="H33" s="74">
        <v>120894</v>
      </c>
      <c r="I33" s="74">
        <v>118043.99999999996</v>
      </c>
      <c r="J33" s="74">
        <v>128626.00000000042</v>
      </c>
      <c r="K33" s="74">
        <v>115776.9999999998</v>
      </c>
      <c r="L33" s="2"/>
      <c r="M33" s="2"/>
      <c r="N33" s="2"/>
      <c r="O33" s="2"/>
      <c r="P33" s="2"/>
    </row>
    <row r="34" spans="1:17" ht="13.5" customHeight="1">
      <c r="A34" s="68"/>
      <c r="B34" s="69" t="s">
        <v>0</v>
      </c>
      <c r="C34" s="66">
        <v>84166</v>
      </c>
      <c r="D34" s="66">
        <v>65358</v>
      </c>
      <c r="E34" s="66">
        <v>86633</v>
      </c>
      <c r="F34" s="66">
        <v>94205</v>
      </c>
      <c r="G34" s="66">
        <v>108783</v>
      </c>
      <c r="H34" s="66">
        <v>99151</v>
      </c>
      <c r="I34" s="66">
        <v>95804.999999999942</v>
      </c>
      <c r="J34" s="66">
        <v>101186.00000000012</v>
      </c>
      <c r="K34" s="66">
        <v>92496.999999999942</v>
      </c>
      <c r="L34" s="2"/>
      <c r="M34" s="2"/>
      <c r="N34" s="2"/>
      <c r="O34" s="2"/>
      <c r="P34" s="2"/>
    </row>
    <row r="35" spans="1:17" ht="13.5" customHeight="1">
      <c r="A35" s="68"/>
      <c r="B35" s="69" t="s">
        <v>74</v>
      </c>
      <c r="C35" s="66">
        <v>20442</v>
      </c>
      <c r="D35" s="66">
        <v>9953</v>
      </c>
      <c r="E35" s="66">
        <v>15938</v>
      </c>
      <c r="F35" s="66">
        <v>18901</v>
      </c>
      <c r="G35" s="66">
        <v>20863</v>
      </c>
      <c r="H35" s="66">
        <v>21743</v>
      </c>
      <c r="I35" s="66">
        <v>22239.000000000022</v>
      </c>
      <c r="J35" s="66">
        <v>27439.999999999975</v>
      </c>
      <c r="K35" s="66">
        <v>23279.999999999967</v>
      </c>
      <c r="L35" s="2"/>
      <c r="M35" s="2"/>
      <c r="N35" s="2"/>
      <c r="O35" s="2"/>
      <c r="P35" s="2"/>
    </row>
    <row r="36" spans="1:17" ht="13.5" customHeight="1">
      <c r="A36" s="68"/>
      <c r="B36" s="69" t="s">
        <v>177</v>
      </c>
      <c r="C36" s="66">
        <v>536</v>
      </c>
      <c r="D36" s="101" t="s">
        <v>41</v>
      </c>
      <c r="E36" s="101" t="s">
        <v>41</v>
      </c>
      <c r="F36" s="101" t="s">
        <v>41</v>
      </c>
      <c r="G36" s="101" t="s">
        <v>41</v>
      </c>
      <c r="H36" s="101" t="s">
        <v>41</v>
      </c>
      <c r="I36" s="101" t="s">
        <v>41</v>
      </c>
      <c r="J36" s="101" t="s">
        <v>41</v>
      </c>
      <c r="K36" s="101" t="s">
        <v>41</v>
      </c>
      <c r="L36" s="2"/>
      <c r="M36" s="2"/>
      <c r="N36" s="2"/>
      <c r="O36" s="2"/>
      <c r="P36" s="2"/>
    </row>
    <row r="37" spans="1:17" s="144" customFormat="1" ht="15" customHeight="1">
      <c r="A37" s="68" t="s">
        <v>178</v>
      </c>
      <c r="B37" s="65" t="s">
        <v>34</v>
      </c>
      <c r="C37" s="47">
        <v>24003</v>
      </c>
      <c r="D37" s="108">
        <v>51452</v>
      </c>
      <c r="E37" s="74">
        <v>69791</v>
      </c>
      <c r="F37" s="108">
        <v>94272</v>
      </c>
      <c r="G37" s="74">
        <v>126612</v>
      </c>
      <c r="H37" s="74">
        <v>157785</v>
      </c>
      <c r="I37" s="74">
        <v>144690.99999999985</v>
      </c>
      <c r="J37" s="74">
        <v>140017.00000000003</v>
      </c>
      <c r="K37" s="74">
        <v>115345.99999999993</v>
      </c>
      <c r="L37" s="2"/>
      <c r="M37" s="2"/>
      <c r="N37" s="2"/>
      <c r="O37" s="2"/>
      <c r="P37" s="2"/>
      <c r="Q37" s="30"/>
    </row>
    <row r="38" spans="1:17" ht="13.5" customHeight="1">
      <c r="A38" s="68"/>
      <c r="B38" s="69" t="s">
        <v>0</v>
      </c>
      <c r="C38" s="50">
        <v>23460</v>
      </c>
      <c r="D38" s="114">
        <v>48394</v>
      </c>
      <c r="E38" s="114">
        <v>67275</v>
      </c>
      <c r="F38" s="114">
        <v>92115</v>
      </c>
      <c r="G38" s="66">
        <v>125357</v>
      </c>
      <c r="H38" s="66">
        <v>155772</v>
      </c>
      <c r="I38" s="66">
        <v>143289.99999999974</v>
      </c>
      <c r="J38" s="66">
        <v>137991</v>
      </c>
      <c r="K38" s="66">
        <v>113570.00000000009</v>
      </c>
      <c r="L38" s="2"/>
      <c r="M38" s="2"/>
      <c r="N38" s="2"/>
      <c r="O38" s="2"/>
      <c r="P38" s="2"/>
      <c r="Q38" s="34"/>
    </row>
    <row r="39" spans="1:17" ht="13.5" customHeight="1">
      <c r="A39" s="68"/>
      <c r="B39" s="69" t="s">
        <v>74</v>
      </c>
      <c r="C39" s="50">
        <v>543</v>
      </c>
      <c r="D39" s="50">
        <v>3058</v>
      </c>
      <c r="E39" s="50">
        <v>2516</v>
      </c>
      <c r="F39" s="50">
        <v>2157</v>
      </c>
      <c r="G39" s="66">
        <v>1255</v>
      </c>
      <c r="H39" s="66">
        <v>2013</v>
      </c>
      <c r="I39" s="66">
        <v>1401.0000000000005</v>
      </c>
      <c r="J39" s="66">
        <v>2026</v>
      </c>
      <c r="K39" s="66">
        <v>1776</v>
      </c>
      <c r="L39" s="2"/>
      <c r="M39" s="2"/>
      <c r="N39" s="2"/>
      <c r="O39" s="2"/>
      <c r="P39" s="2"/>
      <c r="Q39" s="34"/>
    </row>
    <row r="40" spans="1:17" ht="13.5" customHeight="1">
      <c r="A40" s="68"/>
      <c r="B40" s="69" t="s">
        <v>177</v>
      </c>
      <c r="C40" s="50" t="s">
        <v>41</v>
      </c>
      <c r="D40" s="50" t="s">
        <v>41</v>
      </c>
      <c r="E40" s="101" t="s">
        <v>41</v>
      </c>
      <c r="F40" s="101" t="s">
        <v>41</v>
      </c>
      <c r="G40" s="101" t="s">
        <v>41</v>
      </c>
      <c r="H40" s="101" t="s">
        <v>41</v>
      </c>
      <c r="I40" s="101" t="s">
        <v>41</v>
      </c>
      <c r="J40" s="101" t="s">
        <v>41</v>
      </c>
      <c r="K40" s="101" t="s">
        <v>41</v>
      </c>
      <c r="L40" s="2"/>
      <c r="M40" s="2"/>
      <c r="N40" s="2"/>
      <c r="O40" s="2"/>
      <c r="P40" s="2"/>
      <c r="Q40" s="34"/>
    </row>
    <row r="41" spans="1:17" s="144" customFormat="1" ht="15" customHeight="1">
      <c r="A41" s="68" t="s">
        <v>35</v>
      </c>
      <c r="B41" s="65" t="s">
        <v>34</v>
      </c>
      <c r="C41" s="108">
        <v>16199</v>
      </c>
      <c r="D41" s="108">
        <v>9030</v>
      </c>
      <c r="E41" s="74">
        <v>13142</v>
      </c>
      <c r="F41" s="108">
        <v>9260</v>
      </c>
      <c r="G41" s="108" t="s">
        <v>41</v>
      </c>
      <c r="H41" s="108" t="s">
        <v>41</v>
      </c>
      <c r="I41" s="108" t="s">
        <v>41</v>
      </c>
      <c r="J41" s="108" t="s">
        <v>41</v>
      </c>
      <c r="K41" s="108" t="s">
        <v>41</v>
      </c>
      <c r="L41" s="2"/>
      <c r="M41" s="2"/>
      <c r="N41" s="2"/>
      <c r="O41" s="2"/>
      <c r="P41" s="2"/>
      <c r="Q41" s="30"/>
    </row>
    <row r="42" spans="1:17" ht="13.5" customHeight="1">
      <c r="A42" s="68"/>
      <c r="B42" s="69" t="s">
        <v>0</v>
      </c>
      <c r="C42" s="50">
        <v>269</v>
      </c>
      <c r="D42" s="114" t="s">
        <v>41</v>
      </c>
      <c r="E42" s="50" t="s">
        <v>41</v>
      </c>
      <c r="F42" s="50" t="s">
        <v>41</v>
      </c>
      <c r="G42" s="101" t="s">
        <v>41</v>
      </c>
      <c r="H42" s="101" t="s">
        <v>41</v>
      </c>
      <c r="I42" s="101" t="s">
        <v>41</v>
      </c>
      <c r="J42" s="101" t="s">
        <v>41</v>
      </c>
      <c r="K42" s="101" t="s">
        <v>41</v>
      </c>
      <c r="L42" s="2"/>
      <c r="M42" s="2"/>
      <c r="N42" s="2"/>
      <c r="O42" s="2"/>
      <c r="P42" s="2"/>
      <c r="Q42" s="34"/>
    </row>
    <row r="43" spans="1:17" ht="13.5" customHeight="1">
      <c r="A43" s="68"/>
      <c r="B43" s="69" t="s">
        <v>74</v>
      </c>
      <c r="C43" s="50">
        <v>30</v>
      </c>
      <c r="D43" s="114" t="s">
        <v>41</v>
      </c>
      <c r="E43" s="50" t="s">
        <v>41</v>
      </c>
      <c r="F43" s="50" t="s">
        <v>41</v>
      </c>
      <c r="G43" s="101" t="s">
        <v>41</v>
      </c>
      <c r="H43" s="101" t="s">
        <v>41</v>
      </c>
      <c r="I43" s="101" t="s">
        <v>41</v>
      </c>
      <c r="J43" s="101" t="s">
        <v>41</v>
      </c>
      <c r="K43" s="101" t="s">
        <v>41</v>
      </c>
      <c r="L43" s="2"/>
      <c r="M43" s="2"/>
      <c r="N43" s="2"/>
      <c r="O43" s="2"/>
      <c r="P43" s="2"/>
      <c r="Q43" s="34"/>
    </row>
    <row r="44" spans="1:17" ht="13.5" customHeight="1">
      <c r="A44" s="68"/>
      <c r="B44" s="69" t="s">
        <v>177</v>
      </c>
      <c r="C44" s="114">
        <v>15900</v>
      </c>
      <c r="D44" s="114">
        <v>9030</v>
      </c>
      <c r="E44" s="114">
        <v>13142</v>
      </c>
      <c r="F44" s="114">
        <v>9260</v>
      </c>
      <c r="G44" s="101" t="s">
        <v>41</v>
      </c>
      <c r="H44" s="167" t="s">
        <v>41</v>
      </c>
      <c r="I44" s="167" t="s">
        <v>41</v>
      </c>
      <c r="J44" s="167" t="s">
        <v>41</v>
      </c>
      <c r="K44" s="167" t="s">
        <v>41</v>
      </c>
      <c r="L44" s="2"/>
      <c r="M44" s="2"/>
      <c r="N44" s="2"/>
      <c r="O44" s="2"/>
      <c r="P44" s="2"/>
      <c r="Q44" s="34"/>
    </row>
    <row r="45" spans="1:17" ht="13.5" customHeight="1">
      <c r="A45" s="293" t="s">
        <v>344</v>
      </c>
      <c r="B45" s="293"/>
      <c r="C45" s="293"/>
      <c r="D45" s="293"/>
      <c r="E45" s="293"/>
      <c r="F45" s="293"/>
      <c r="G45" s="293"/>
      <c r="J45" s="41"/>
      <c r="K45" s="2"/>
      <c r="L45" s="2"/>
      <c r="M45" s="2"/>
      <c r="N45" s="2"/>
      <c r="O45" s="2"/>
      <c r="P45" s="2"/>
    </row>
    <row r="46" spans="1:17" ht="12" customHeight="1">
      <c r="A46" s="51" t="s">
        <v>188</v>
      </c>
      <c r="B46" s="51"/>
      <c r="C46" s="51"/>
      <c r="D46" s="51"/>
      <c r="E46" s="51"/>
      <c r="F46" s="51"/>
      <c r="G46" s="51"/>
      <c r="J46" s="41"/>
      <c r="K46" s="2"/>
      <c r="L46" s="2"/>
      <c r="M46" s="2"/>
      <c r="N46" s="2"/>
      <c r="O46" s="2"/>
      <c r="P46" s="2"/>
    </row>
    <row r="47" spans="1:17" ht="12" customHeight="1">
      <c r="A47" s="3"/>
      <c r="B47" s="4"/>
      <c r="C47" s="3"/>
      <c r="J47" s="41"/>
      <c r="K47" s="2"/>
      <c r="L47" s="2"/>
      <c r="M47" s="2"/>
      <c r="N47" s="2"/>
      <c r="O47" s="2"/>
      <c r="P47" s="2"/>
    </row>
    <row r="48" spans="1:17" ht="8.25" customHeight="1">
      <c r="A48" s="3"/>
      <c r="B48" s="3"/>
      <c r="C48" s="3"/>
      <c r="J48" s="41"/>
      <c r="K48" s="2"/>
      <c r="L48" s="2"/>
      <c r="M48" s="2"/>
      <c r="N48" s="2"/>
      <c r="O48" s="2"/>
      <c r="P48" s="2"/>
    </row>
    <row r="49" spans="1:16" ht="12">
      <c r="A49" s="5"/>
      <c r="B49" s="3"/>
      <c r="C49" s="3"/>
      <c r="J49" s="41"/>
      <c r="K49" s="2"/>
      <c r="L49" s="2"/>
      <c r="M49" s="2"/>
      <c r="N49" s="2"/>
      <c r="O49" s="2"/>
      <c r="P49" s="2"/>
    </row>
    <row r="50" spans="1:16" ht="12">
      <c r="A50" s="2"/>
      <c r="B50" s="2"/>
      <c r="C50" s="2"/>
      <c r="J50" s="41"/>
      <c r="K50" s="2"/>
      <c r="L50" s="2"/>
      <c r="M50" s="2"/>
      <c r="N50" s="2"/>
      <c r="O50" s="2"/>
      <c r="P50" s="2"/>
    </row>
    <row r="51" spans="1:16" ht="12">
      <c r="J51" s="41"/>
      <c r="K51" s="2"/>
      <c r="L51" s="2"/>
      <c r="M51" s="2"/>
      <c r="N51" s="2"/>
      <c r="O51" s="2"/>
      <c r="P51" s="2"/>
    </row>
    <row r="52" spans="1:16" ht="12">
      <c r="J52" s="41"/>
      <c r="K52" s="2"/>
      <c r="L52" s="2"/>
      <c r="M52" s="2"/>
      <c r="N52" s="2"/>
      <c r="O52" s="2"/>
      <c r="P52" s="2"/>
    </row>
    <row r="54" spans="1:16" ht="12.75" customHeight="1"/>
  </sheetData>
  <mergeCells count="3">
    <mergeCell ref="A45:G45"/>
    <mergeCell ref="A3:G3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Folha36" enableFormatConditionsCalculation="0">
    <tabColor indexed="29"/>
  </sheetPr>
  <dimension ref="A1:N38"/>
  <sheetViews>
    <sheetView workbookViewId="0">
      <selection sqref="A1:J1"/>
    </sheetView>
  </sheetViews>
  <sheetFormatPr defaultRowHeight="12"/>
  <cols>
    <col min="1" max="1" width="14" style="6" customWidth="1"/>
    <col min="2" max="10" width="7.7109375" style="6" customWidth="1"/>
    <col min="11" max="16384" width="9.140625" style="6"/>
  </cols>
  <sheetData>
    <row r="1" spans="1:14" s="2" customFormat="1" ht="25.5" customHeight="1">
      <c r="A1" s="295" t="s">
        <v>280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4" s="2" customFormat="1" ht="15" customHeight="1">
      <c r="A2" s="255"/>
      <c r="B2" s="255"/>
      <c r="C2" s="255"/>
      <c r="D2" s="255"/>
      <c r="E2" s="255"/>
      <c r="F2" s="255"/>
      <c r="G2" s="255"/>
      <c r="H2" s="255"/>
      <c r="I2" s="210"/>
      <c r="J2" s="210"/>
    </row>
    <row r="3" spans="1:14" s="2" customFormat="1" ht="11.25" customHeight="1">
      <c r="A3" s="211" t="s">
        <v>40</v>
      </c>
      <c r="B3" s="212"/>
      <c r="C3" s="212"/>
      <c r="D3" s="212"/>
      <c r="E3" s="212"/>
      <c r="F3" s="212"/>
      <c r="G3" s="212"/>
      <c r="H3" s="248"/>
      <c r="I3" s="210"/>
      <c r="J3" s="210"/>
    </row>
    <row r="4" spans="1:14" ht="28.5" customHeight="1" thickBot="1">
      <c r="A4" s="134"/>
      <c r="B4" s="158">
        <v>2002</v>
      </c>
      <c r="C4" s="159">
        <v>2003</v>
      </c>
      <c r="D4" s="158">
        <v>2004</v>
      </c>
      <c r="E4" s="159">
        <v>2005</v>
      </c>
      <c r="F4" s="158">
        <v>2006</v>
      </c>
      <c r="G4" s="158">
        <v>2007</v>
      </c>
      <c r="H4" s="160">
        <v>2008</v>
      </c>
      <c r="I4" s="160">
        <v>2009</v>
      </c>
      <c r="J4" s="160">
        <v>2010</v>
      </c>
      <c r="K4" s="2"/>
      <c r="L4" s="2"/>
      <c r="M4" s="2"/>
      <c r="N4" s="2"/>
    </row>
    <row r="5" spans="1:14" ht="20.25" customHeight="1" thickTop="1">
      <c r="A5" s="128" t="s">
        <v>23</v>
      </c>
      <c r="B5" s="109">
        <v>7624893</v>
      </c>
      <c r="C5" s="109">
        <v>6304316</v>
      </c>
      <c r="D5" s="109">
        <v>6730952</v>
      </c>
      <c r="E5" s="109">
        <v>6811505</v>
      </c>
      <c r="F5" s="109">
        <v>7082066</v>
      </c>
      <c r="G5" s="109">
        <v>7068416</v>
      </c>
      <c r="H5" s="109">
        <v>7156002.9999999208</v>
      </c>
      <c r="I5" s="109">
        <v>6643226.9999999646</v>
      </c>
      <c r="J5" s="109">
        <v>6088164.5626858715</v>
      </c>
      <c r="L5" s="2"/>
      <c r="M5" s="2"/>
      <c r="N5" s="2"/>
    </row>
    <row r="6" spans="1:14" ht="20.25" customHeight="1">
      <c r="A6" s="68" t="s">
        <v>33</v>
      </c>
      <c r="B6" s="66">
        <v>821599</v>
      </c>
      <c r="C6" s="66">
        <v>668495</v>
      </c>
      <c r="D6" s="66">
        <v>669084</v>
      </c>
      <c r="E6" s="66">
        <v>682955</v>
      </c>
      <c r="F6" s="66">
        <v>724677</v>
      </c>
      <c r="G6" s="66">
        <v>706808</v>
      </c>
      <c r="H6" s="66">
        <v>716022.99999999872</v>
      </c>
      <c r="I6" s="66">
        <v>598423.00000000454</v>
      </c>
      <c r="J6" s="66">
        <v>518465.03379569435</v>
      </c>
      <c r="L6" s="2"/>
      <c r="M6" s="2"/>
      <c r="N6" s="2"/>
    </row>
    <row r="7" spans="1:14" ht="15" customHeight="1">
      <c r="A7" s="68" t="s">
        <v>32</v>
      </c>
      <c r="B7" s="66">
        <v>42638</v>
      </c>
      <c r="C7" s="66">
        <v>33908</v>
      </c>
      <c r="D7" s="66">
        <v>25745</v>
      </c>
      <c r="E7" s="66">
        <v>30073</v>
      </c>
      <c r="F7" s="66">
        <v>43676</v>
      </c>
      <c r="G7" s="66">
        <v>31283</v>
      </c>
      <c r="H7" s="66">
        <v>42740</v>
      </c>
      <c r="I7" s="66">
        <v>43615.000000000065</v>
      </c>
      <c r="J7" s="66">
        <v>46188.281911096994</v>
      </c>
      <c r="L7" s="2"/>
      <c r="M7" s="2"/>
      <c r="N7" s="2"/>
    </row>
    <row r="8" spans="1:14" ht="15" customHeight="1">
      <c r="A8" s="68" t="s">
        <v>31</v>
      </c>
      <c r="B8" s="66">
        <v>648063</v>
      </c>
      <c r="C8" s="66">
        <v>621522</v>
      </c>
      <c r="D8" s="66">
        <v>620147</v>
      </c>
      <c r="E8" s="66">
        <v>620713</v>
      </c>
      <c r="F8" s="66">
        <v>667885</v>
      </c>
      <c r="G8" s="66">
        <v>664031</v>
      </c>
      <c r="H8" s="66">
        <v>622956.00000000012</v>
      </c>
      <c r="I8" s="66">
        <v>594477.99999999825</v>
      </c>
      <c r="J8" s="66">
        <v>590008.72056156129</v>
      </c>
      <c r="L8" s="2"/>
      <c r="M8" s="2"/>
      <c r="N8" s="2"/>
    </row>
    <row r="9" spans="1:14" ht="15" customHeight="1">
      <c r="A9" s="68" t="s">
        <v>30</v>
      </c>
      <c r="B9" s="66">
        <v>76661</v>
      </c>
      <c r="C9" s="66">
        <v>52174</v>
      </c>
      <c r="D9" s="66">
        <v>52512</v>
      </c>
      <c r="E9" s="66">
        <v>43245</v>
      </c>
      <c r="F9" s="66">
        <v>58361</v>
      </c>
      <c r="G9" s="66">
        <v>49796</v>
      </c>
      <c r="H9" s="66">
        <v>39625.999999999993</v>
      </c>
      <c r="I9" s="66">
        <v>52983.999999999949</v>
      </c>
      <c r="J9" s="66">
        <v>59148.02315556645</v>
      </c>
      <c r="L9" s="2"/>
      <c r="M9" s="2"/>
      <c r="N9" s="2"/>
    </row>
    <row r="10" spans="1:14" ht="15" customHeight="1">
      <c r="A10" s="68" t="s">
        <v>29</v>
      </c>
      <c r="B10" s="66">
        <v>103772</v>
      </c>
      <c r="C10" s="66">
        <v>90843</v>
      </c>
      <c r="D10" s="66">
        <v>100779</v>
      </c>
      <c r="E10" s="66">
        <v>87448</v>
      </c>
      <c r="F10" s="66">
        <v>98939</v>
      </c>
      <c r="G10" s="66">
        <v>115990</v>
      </c>
      <c r="H10" s="66">
        <v>91264.000000000058</v>
      </c>
      <c r="I10" s="66">
        <v>72321.999999999971</v>
      </c>
      <c r="J10" s="66">
        <v>68180.307067043424</v>
      </c>
      <c r="L10" s="2"/>
      <c r="M10" s="2"/>
      <c r="N10" s="2"/>
    </row>
    <row r="11" spans="1:14" ht="15" customHeight="1">
      <c r="A11" s="68" t="s">
        <v>28</v>
      </c>
      <c r="B11" s="66">
        <v>293159</v>
      </c>
      <c r="C11" s="66">
        <v>226990</v>
      </c>
      <c r="D11" s="66">
        <v>262570</v>
      </c>
      <c r="E11" s="66">
        <v>249559</v>
      </c>
      <c r="F11" s="66">
        <v>244677</v>
      </c>
      <c r="G11" s="66">
        <v>213254</v>
      </c>
      <c r="H11" s="66">
        <v>238871.00000000006</v>
      </c>
      <c r="I11" s="66">
        <v>194737.99999999886</v>
      </c>
      <c r="J11" s="66">
        <v>175056.5138959685</v>
      </c>
      <c r="L11" s="2"/>
      <c r="M11" s="2"/>
      <c r="N11" s="2"/>
    </row>
    <row r="12" spans="1:14" ht="15" customHeight="1">
      <c r="A12" s="68" t="s">
        <v>27</v>
      </c>
      <c r="B12" s="66">
        <v>79128</v>
      </c>
      <c r="C12" s="66">
        <v>76679</v>
      </c>
      <c r="D12" s="66">
        <v>80261</v>
      </c>
      <c r="E12" s="66">
        <v>83570</v>
      </c>
      <c r="F12" s="66">
        <v>87500</v>
      </c>
      <c r="G12" s="66">
        <v>68527</v>
      </c>
      <c r="H12" s="66">
        <v>96505.000000000029</v>
      </c>
      <c r="I12" s="66">
        <v>70848.999999999927</v>
      </c>
      <c r="J12" s="66">
        <v>84084.930018407395</v>
      </c>
      <c r="L12" s="2"/>
      <c r="M12" s="2"/>
      <c r="N12" s="2"/>
    </row>
    <row r="13" spans="1:14" ht="15" customHeight="1">
      <c r="A13" s="68" t="s">
        <v>26</v>
      </c>
      <c r="B13" s="66">
        <v>235220</v>
      </c>
      <c r="C13" s="66">
        <v>197359</v>
      </c>
      <c r="D13" s="66">
        <v>173211</v>
      </c>
      <c r="E13" s="66">
        <v>189227</v>
      </c>
      <c r="F13" s="66">
        <v>234788</v>
      </c>
      <c r="G13" s="66">
        <v>245150</v>
      </c>
      <c r="H13" s="66">
        <v>269332.00000000041</v>
      </c>
      <c r="I13" s="66">
        <v>255442.9999999993</v>
      </c>
      <c r="J13" s="66">
        <v>257589.71840834679</v>
      </c>
    </row>
    <row r="14" spans="1:14" ht="15" customHeight="1">
      <c r="A14" s="68" t="s">
        <v>25</v>
      </c>
      <c r="B14" s="66">
        <v>74743</v>
      </c>
      <c r="C14" s="66">
        <v>63135</v>
      </c>
      <c r="D14" s="66">
        <v>61968</v>
      </c>
      <c r="E14" s="66">
        <v>59354</v>
      </c>
      <c r="F14" s="66">
        <v>74406</v>
      </c>
      <c r="G14" s="66">
        <v>71536</v>
      </c>
      <c r="H14" s="66">
        <v>54075.999999999971</v>
      </c>
      <c r="I14" s="66">
        <v>56799.000000000044</v>
      </c>
      <c r="J14" s="66">
        <v>56313.464327902744</v>
      </c>
    </row>
    <row r="15" spans="1:14" ht="15" customHeight="1">
      <c r="A15" s="68" t="s">
        <v>24</v>
      </c>
      <c r="B15" s="66">
        <v>516618</v>
      </c>
      <c r="C15" s="66">
        <v>411305</v>
      </c>
      <c r="D15" s="66">
        <v>451033</v>
      </c>
      <c r="E15" s="66">
        <v>440016</v>
      </c>
      <c r="F15" s="66">
        <v>407236</v>
      </c>
      <c r="G15" s="66">
        <v>394466</v>
      </c>
      <c r="H15" s="66">
        <v>433527.99999999959</v>
      </c>
      <c r="I15" s="66">
        <v>367360.00000000052</v>
      </c>
      <c r="J15" s="66">
        <v>358338.00757738762</v>
      </c>
    </row>
    <row r="16" spans="1:14" ht="15" customHeight="1">
      <c r="A16" s="68" t="s">
        <v>1</v>
      </c>
      <c r="B16" s="66">
        <v>1349714</v>
      </c>
      <c r="C16" s="66">
        <v>1063480</v>
      </c>
      <c r="D16" s="66">
        <v>1259567</v>
      </c>
      <c r="E16" s="66">
        <v>1273960</v>
      </c>
      <c r="F16" s="66">
        <v>1370375</v>
      </c>
      <c r="G16" s="66">
        <v>1454240</v>
      </c>
      <c r="H16" s="66">
        <v>1429328</v>
      </c>
      <c r="I16" s="66">
        <v>1402683.0000000033</v>
      </c>
      <c r="J16" s="66">
        <v>1171769.5391631154</v>
      </c>
    </row>
    <row r="17" spans="1:10" ht="15" customHeight="1">
      <c r="A17" s="68" t="s">
        <v>2</v>
      </c>
      <c r="B17" s="66">
        <v>57768</v>
      </c>
      <c r="C17" s="66">
        <v>46782</v>
      </c>
      <c r="D17" s="66">
        <v>46195</v>
      </c>
      <c r="E17" s="66">
        <v>55950</v>
      </c>
      <c r="F17" s="66">
        <v>43649</v>
      </c>
      <c r="G17" s="66">
        <v>51220</v>
      </c>
      <c r="H17" s="66">
        <v>37661.000000000015</v>
      </c>
      <c r="I17" s="66">
        <v>49559.999999999964</v>
      </c>
      <c r="J17" s="66">
        <v>37391.452911189277</v>
      </c>
    </row>
    <row r="18" spans="1:10" ht="15" customHeight="1">
      <c r="A18" s="68" t="s">
        <v>3</v>
      </c>
      <c r="B18" s="66">
        <v>1808294</v>
      </c>
      <c r="C18" s="66">
        <v>1447443</v>
      </c>
      <c r="D18" s="66">
        <v>1548931</v>
      </c>
      <c r="E18" s="66">
        <v>1496171</v>
      </c>
      <c r="F18" s="66">
        <v>1451645</v>
      </c>
      <c r="G18" s="66">
        <v>1455102</v>
      </c>
      <c r="H18" s="66">
        <v>1461760.9999999972</v>
      </c>
      <c r="I18" s="66">
        <v>1359324.9999999877</v>
      </c>
      <c r="J18" s="66">
        <v>1295769.6166919754</v>
      </c>
    </row>
    <row r="19" spans="1:10" ht="15" customHeight="1">
      <c r="A19" s="68" t="s">
        <v>4</v>
      </c>
      <c r="B19" s="66">
        <v>338682</v>
      </c>
      <c r="C19" s="66">
        <v>303230</v>
      </c>
      <c r="D19" s="66">
        <v>326432</v>
      </c>
      <c r="E19" s="66">
        <v>351322</v>
      </c>
      <c r="F19" s="66">
        <v>336034</v>
      </c>
      <c r="G19" s="66">
        <v>296925</v>
      </c>
      <c r="H19" s="66">
        <v>323979.00000000058</v>
      </c>
      <c r="I19" s="66">
        <v>296282.99999999965</v>
      </c>
      <c r="J19" s="66">
        <v>252335.55098990464</v>
      </c>
    </row>
    <row r="20" spans="1:10" ht="15" customHeight="1">
      <c r="A20" s="68" t="s">
        <v>5</v>
      </c>
      <c r="B20" s="66">
        <v>431040</v>
      </c>
      <c r="C20" s="66">
        <v>300244</v>
      </c>
      <c r="D20" s="66">
        <v>332051</v>
      </c>
      <c r="E20" s="66">
        <v>357114</v>
      </c>
      <c r="F20" s="66">
        <v>375843</v>
      </c>
      <c r="G20" s="66">
        <v>402024</v>
      </c>
      <c r="H20" s="66">
        <v>457542.00000000058</v>
      </c>
      <c r="I20" s="66">
        <v>394651.00000000081</v>
      </c>
      <c r="J20" s="66">
        <v>360053.07898166828</v>
      </c>
    </row>
    <row r="21" spans="1:10" ht="15" customHeight="1">
      <c r="A21" s="68" t="s">
        <v>6</v>
      </c>
      <c r="B21" s="66">
        <v>156419</v>
      </c>
      <c r="C21" s="66">
        <v>151156</v>
      </c>
      <c r="D21" s="66">
        <v>153532</v>
      </c>
      <c r="E21" s="66">
        <v>176291</v>
      </c>
      <c r="F21" s="66">
        <v>177427</v>
      </c>
      <c r="G21" s="66">
        <v>177532</v>
      </c>
      <c r="H21" s="66">
        <v>167664.99999999997</v>
      </c>
      <c r="I21" s="66">
        <v>171064.00000000006</v>
      </c>
      <c r="J21" s="66">
        <v>151854.80022971469</v>
      </c>
    </row>
    <row r="22" spans="1:10" ht="15" customHeight="1">
      <c r="A22" s="68" t="s">
        <v>7</v>
      </c>
      <c r="B22" s="66">
        <v>108538</v>
      </c>
      <c r="C22" s="66">
        <v>113569</v>
      </c>
      <c r="D22" s="66">
        <v>104047</v>
      </c>
      <c r="E22" s="66">
        <v>108681</v>
      </c>
      <c r="F22" s="66">
        <v>125494</v>
      </c>
      <c r="G22" s="66">
        <v>95696</v>
      </c>
      <c r="H22" s="66">
        <v>115828.99999999996</v>
      </c>
      <c r="I22" s="66">
        <v>101354.00000000029</v>
      </c>
      <c r="J22" s="66">
        <v>100768.02572723436</v>
      </c>
    </row>
    <row r="23" spans="1:10" ht="15" customHeight="1">
      <c r="A23" s="68" t="s">
        <v>8</v>
      </c>
      <c r="B23" s="66">
        <v>284630</v>
      </c>
      <c r="C23" s="66">
        <v>250305</v>
      </c>
      <c r="D23" s="66">
        <v>222640</v>
      </c>
      <c r="E23" s="66">
        <v>226543</v>
      </c>
      <c r="F23" s="66">
        <v>228183</v>
      </c>
      <c r="G23" s="66">
        <v>219797</v>
      </c>
      <c r="H23" s="66">
        <v>221603.0000000002</v>
      </c>
      <c r="I23" s="66">
        <v>216199.99999999985</v>
      </c>
      <c r="J23" s="66">
        <v>193095.49727183543</v>
      </c>
    </row>
    <row r="24" spans="1:10" ht="15" customHeight="1">
      <c r="A24" s="68" t="s">
        <v>9</v>
      </c>
      <c r="B24" s="66">
        <v>105144</v>
      </c>
      <c r="C24" s="66">
        <v>75311</v>
      </c>
      <c r="D24" s="66">
        <v>102571</v>
      </c>
      <c r="E24" s="66">
        <v>62675</v>
      </c>
      <c r="F24" s="66">
        <v>129646</v>
      </c>
      <c r="G24" s="66">
        <v>120894</v>
      </c>
      <c r="H24" s="66">
        <v>72979.000000000058</v>
      </c>
      <c r="I24" s="66">
        <v>76453.000000000044</v>
      </c>
      <c r="J24" s="66">
        <v>80630.999999999825</v>
      </c>
    </row>
    <row r="25" spans="1:10" ht="15" customHeight="1">
      <c r="A25" s="68" t="s">
        <v>10</v>
      </c>
      <c r="B25" s="66">
        <v>52861</v>
      </c>
      <c r="C25" s="66">
        <v>49904</v>
      </c>
      <c r="D25" s="66">
        <v>54743</v>
      </c>
      <c r="E25" s="66">
        <v>113106</v>
      </c>
      <c r="F25" s="66">
        <v>75013</v>
      </c>
      <c r="G25" s="66">
        <v>76360</v>
      </c>
      <c r="H25" s="66">
        <v>118043.99999999996</v>
      </c>
      <c r="I25" s="66">
        <v>128626.00000000042</v>
      </c>
      <c r="J25" s="66">
        <v>115776.9999999998</v>
      </c>
    </row>
    <row r="26" spans="1:10" ht="15" customHeight="1">
      <c r="A26" s="68" t="s">
        <v>178</v>
      </c>
      <c r="B26" s="66">
        <v>24003</v>
      </c>
      <c r="C26" s="66">
        <v>51452</v>
      </c>
      <c r="D26" s="66">
        <v>69791</v>
      </c>
      <c r="E26" s="66">
        <v>94272</v>
      </c>
      <c r="F26" s="66">
        <v>126612</v>
      </c>
      <c r="G26" s="66">
        <v>157785</v>
      </c>
      <c r="H26" s="66">
        <v>144690.99999999985</v>
      </c>
      <c r="I26" s="66">
        <v>140017.00000000003</v>
      </c>
      <c r="J26" s="66">
        <v>115345.99999999993</v>
      </c>
    </row>
    <row r="27" spans="1:10" ht="15" customHeight="1">
      <c r="A27" s="68" t="s">
        <v>35</v>
      </c>
      <c r="B27" s="66">
        <v>16199</v>
      </c>
      <c r="C27" s="66">
        <v>9030</v>
      </c>
      <c r="D27" s="66">
        <v>13142</v>
      </c>
      <c r="E27" s="66">
        <v>9260</v>
      </c>
      <c r="F27" s="66" t="s">
        <v>41</v>
      </c>
      <c r="G27" s="100" t="s">
        <v>41</v>
      </c>
      <c r="H27" s="100" t="s">
        <v>41</v>
      </c>
      <c r="I27" s="100" t="s">
        <v>41</v>
      </c>
      <c r="J27" s="100" t="s">
        <v>41</v>
      </c>
    </row>
    <row r="28" spans="1:10" ht="13.5" customHeight="1">
      <c r="A28" s="293" t="s">
        <v>344</v>
      </c>
      <c r="B28" s="293"/>
      <c r="C28" s="293"/>
      <c r="D28" s="293"/>
      <c r="E28" s="293"/>
      <c r="F28" s="293"/>
    </row>
    <row r="29" spans="1:10">
      <c r="A29" s="294"/>
      <c r="B29" s="294"/>
      <c r="C29" s="294"/>
      <c r="D29" s="294"/>
      <c r="E29" s="36"/>
      <c r="F29" s="36"/>
      <c r="G29" s="36"/>
      <c r="H29" s="36"/>
      <c r="J29" s="205"/>
    </row>
    <row r="30" spans="1:10" ht="12.75">
      <c r="A30" s="148"/>
      <c r="D30" s="37"/>
      <c r="E30" s="37"/>
      <c r="F30" s="37"/>
      <c r="G30" s="37"/>
      <c r="H30" s="37"/>
      <c r="J30" s="202"/>
    </row>
    <row r="31" spans="1:10">
      <c r="B31" s="12"/>
      <c r="C31" s="12"/>
      <c r="D31" s="33"/>
      <c r="E31" s="33"/>
      <c r="F31" s="33"/>
      <c r="G31" s="33"/>
      <c r="H31" s="33"/>
      <c r="J31" s="205"/>
    </row>
    <row r="32" spans="1:10">
      <c r="B32" s="12"/>
      <c r="C32" s="12"/>
      <c r="D32" s="33"/>
      <c r="E32" s="33"/>
      <c r="F32" s="33"/>
      <c r="G32" s="33"/>
      <c r="H32" s="33"/>
      <c r="J32" s="202"/>
    </row>
    <row r="33" spans="2:8">
      <c r="B33" s="35"/>
      <c r="C33" s="35"/>
      <c r="D33" s="36"/>
      <c r="E33" s="36"/>
      <c r="F33" s="36"/>
      <c r="G33" s="36"/>
      <c r="H33" s="36"/>
    </row>
    <row r="34" spans="2:8">
      <c r="B34" s="35"/>
      <c r="C34" s="35"/>
      <c r="D34" s="36"/>
      <c r="E34" s="36"/>
      <c r="F34" s="36"/>
      <c r="G34" s="36"/>
      <c r="H34" s="36"/>
    </row>
    <row r="35" spans="2:8">
      <c r="B35" s="35"/>
      <c r="C35" s="35"/>
      <c r="D35" s="36"/>
      <c r="E35" s="36"/>
      <c r="F35" s="36"/>
      <c r="G35" s="36"/>
      <c r="H35" s="36"/>
    </row>
    <row r="36" spans="2:8">
      <c r="B36" s="12"/>
      <c r="C36" s="12"/>
      <c r="D36" s="33"/>
      <c r="E36" s="33"/>
      <c r="F36" s="33"/>
      <c r="G36" s="33"/>
      <c r="H36" s="33"/>
    </row>
    <row r="37" spans="2:8">
      <c r="B37" s="12"/>
      <c r="C37" s="12"/>
      <c r="D37" s="33"/>
      <c r="E37" s="33"/>
      <c r="F37" s="33"/>
      <c r="G37" s="33"/>
      <c r="H37" s="33"/>
    </row>
    <row r="38" spans="2:8">
      <c r="B38" s="12"/>
      <c r="C38" s="12"/>
      <c r="D38" s="33"/>
      <c r="E38" s="33"/>
      <c r="F38" s="33"/>
      <c r="G38" s="33"/>
      <c r="H38" s="33"/>
    </row>
  </sheetData>
  <mergeCells count="3">
    <mergeCell ref="A28:F28"/>
    <mergeCell ref="A29:D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3" enableFormatConditionsCalculation="0">
    <tabColor indexed="24"/>
  </sheetPr>
  <dimension ref="A1:H39"/>
  <sheetViews>
    <sheetView workbookViewId="0">
      <selection sqref="A1:H1"/>
    </sheetView>
  </sheetViews>
  <sheetFormatPr defaultRowHeight="11.25"/>
  <cols>
    <col min="1" max="1" width="2" style="45" customWidth="1"/>
    <col min="2" max="2" width="40.5703125" style="45" customWidth="1"/>
    <col min="3" max="4" width="5.85546875" style="53" customWidth="1"/>
    <col min="5" max="8" width="5.85546875" style="45" customWidth="1"/>
    <col min="9" max="16384" width="9.140625" style="45"/>
  </cols>
  <sheetData>
    <row r="1" spans="1:8" s="2" customFormat="1" ht="25.5" customHeight="1">
      <c r="A1" s="288" t="s">
        <v>331</v>
      </c>
      <c r="B1" s="288"/>
      <c r="C1" s="288"/>
      <c r="D1" s="288"/>
      <c r="E1" s="288"/>
      <c r="F1" s="288"/>
      <c r="G1" s="288"/>
      <c r="H1" s="288"/>
    </row>
    <row r="2" spans="1:8" s="2" customFormat="1" ht="15" customHeight="1">
      <c r="A2" s="42"/>
      <c r="B2" s="42"/>
      <c r="C2" s="42"/>
      <c r="D2" s="42"/>
      <c r="E2" s="42"/>
      <c r="F2" s="42"/>
      <c r="G2" s="42"/>
      <c r="H2" s="42"/>
    </row>
    <row r="3" spans="1:8" s="44" customFormat="1" ht="11.25" customHeight="1">
      <c r="A3" s="125" t="s">
        <v>40</v>
      </c>
      <c r="B3" s="42"/>
      <c r="C3" s="42"/>
      <c r="D3" s="42"/>
      <c r="E3" s="209"/>
      <c r="F3" s="209"/>
      <c r="G3" s="209"/>
      <c r="H3" s="209"/>
    </row>
    <row r="4" spans="1:8" ht="28.5" customHeight="1" thickBot="1">
      <c r="A4" s="141" t="s">
        <v>176</v>
      </c>
      <c r="B4" s="142"/>
      <c r="C4" s="46">
        <v>2002</v>
      </c>
      <c r="D4" s="46">
        <v>2003</v>
      </c>
      <c r="E4" s="46">
        <v>2004</v>
      </c>
      <c r="F4" s="46">
        <v>2005</v>
      </c>
      <c r="G4" s="46">
        <v>2006</v>
      </c>
      <c r="H4" s="46">
        <v>2007</v>
      </c>
    </row>
    <row r="5" spans="1:8" s="48" customFormat="1" ht="19.5" customHeight="1" thickTop="1">
      <c r="A5" s="289" t="s">
        <v>23</v>
      </c>
      <c r="B5" s="289"/>
      <c r="C5" s="47">
        <v>357</v>
      </c>
      <c r="D5" s="47">
        <v>312</v>
      </c>
      <c r="E5" s="47">
        <v>306</v>
      </c>
      <c r="F5" s="47">
        <v>300</v>
      </c>
      <c r="G5" s="47">
        <v>253</v>
      </c>
      <c r="H5" s="47">
        <v>276</v>
      </c>
    </row>
    <row r="6" spans="1:8" s="48" customFormat="1" ht="20.25" customHeight="1">
      <c r="A6" s="51" t="s">
        <v>97</v>
      </c>
      <c r="B6" s="49" t="s">
        <v>94</v>
      </c>
      <c r="C6" s="47">
        <v>39</v>
      </c>
      <c r="D6" s="47">
        <v>22</v>
      </c>
      <c r="E6" s="47">
        <v>20</v>
      </c>
      <c r="F6" s="47">
        <v>21</v>
      </c>
      <c r="G6" s="47">
        <v>23</v>
      </c>
      <c r="H6" s="47">
        <v>16</v>
      </c>
    </row>
    <row r="7" spans="1:8" s="48" customFormat="1" ht="15" customHeight="1">
      <c r="A7" s="56" t="s">
        <v>98</v>
      </c>
      <c r="B7" s="49" t="s">
        <v>95</v>
      </c>
      <c r="C7" s="47">
        <v>6</v>
      </c>
      <c r="D7" s="47">
        <v>3</v>
      </c>
      <c r="E7" s="47">
        <v>12</v>
      </c>
      <c r="F7" s="47">
        <v>7</v>
      </c>
      <c r="G7" s="47">
        <v>15</v>
      </c>
      <c r="H7" s="47">
        <v>6</v>
      </c>
    </row>
    <row r="8" spans="1:8" s="48" customFormat="1" ht="15" customHeight="1">
      <c r="A8" s="56" t="s">
        <v>99</v>
      </c>
      <c r="B8" s="249" t="s">
        <v>318</v>
      </c>
      <c r="C8" s="47">
        <v>5</v>
      </c>
      <c r="D8" s="47">
        <v>8</v>
      </c>
      <c r="E8" s="47">
        <v>12</v>
      </c>
      <c r="F8" s="47">
        <v>6</v>
      </c>
      <c r="G8" s="47">
        <v>3</v>
      </c>
      <c r="H8" s="47">
        <v>4</v>
      </c>
    </row>
    <row r="9" spans="1:8" s="48" customFormat="1" ht="15" customHeight="1">
      <c r="A9" s="228" t="s">
        <v>100</v>
      </c>
      <c r="B9" s="229" t="s">
        <v>96</v>
      </c>
      <c r="C9" s="47">
        <v>75</v>
      </c>
      <c r="D9" s="47">
        <v>52</v>
      </c>
      <c r="E9" s="47">
        <v>55</v>
      </c>
      <c r="F9" s="47">
        <v>56</v>
      </c>
      <c r="G9" s="47">
        <v>43</v>
      </c>
      <c r="H9" s="47">
        <v>49</v>
      </c>
    </row>
    <row r="10" spans="1:8" s="48" customFormat="1" ht="20.25" customHeight="1">
      <c r="A10" s="228"/>
      <c r="B10" s="51" t="s">
        <v>101</v>
      </c>
      <c r="C10" s="50">
        <v>8</v>
      </c>
      <c r="D10" s="50">
        <v>8</v>
      </c>
      <c r="E10" s="50">
        <v>12</v>
      </c>
      <c r="F10" s="50">
        <v>9</v>
      </c>
      <c r="G10" s="50">
        <v>6</v>
      </c>
      <c r="H10" s="50">
        <v>7</v>
      </c>
    </row>
    <row r="11" spans="1:8" s="48" customFormat="1" ht="15" customHeight="1">
      <c r="A11" s="51"/>
      <c r="B11" s="55" t="s">
        <v>102</v>
      </c>
      <c r="C11" s="50">
        <v>1</v>
      </c>
      <c r="D11" s="50">
        <v>5</v>
      </c>
      <c r="E11" s="50">
        <v>3</v>
      </c>
      <c r="F11" s="50">
        <v>1</v>
      </c>
      <c r="G11" s="50">
        <v>3</v>
      </c>
      <c r="H11" s="50">
        <v>2</v>
      </c>
    </row>
    <row r="12" spans="1:8" s="48" customFormat="1" ht="15" customHeight="1">
      <c r="A12" s="51"/>
      <c r="B12" s="55" t="s">
        <v>103</v>
      </c>
      <c r="C12" s="50">
        <v>1</v>
      </c>
      <c r="D12" s="50" t="s">
        <v>41</v>
      </c>
      <c r="E12" s="50" t="s">
        <v>41</v>
      </c>
      <c r="F12" s="50">
        <v>1</v>
      </c>
      <c r="G12" s="50" t="s">
        <v>41</v>
      </c>
      <c r="H12" s="50" t="s">
        <v>41</v>
      </c>
    </row>
    <row r="13" spans="1:8" s="48" customFormat="1" ht="15" customHeight="1">
      <c r="A13" s="51"/>
      <c r="B13" s="55" t="s">
        <v>104</v>
      </c>
      <c r="C13" s="50">
        <v>5</v>
      </c>
      <c r="D13" s="50">
        <v>6</v>
      </c>
      <c r="E13" s="50">
        <v>7</v>
      </c>
      <c r="F13" s="50">
        <v>8</v>
      </c>
      <c r="G13" s="50">
        <v>5</v>
      </c>
      <c r="H13" s="50">
        <v>6</v>
      </c>
    </row>
    <row r="14" spans="1:8" s="48" customFormat="1" ht="15" customHeight="1">
      <c r="A14" s="51"/>
      <c r="B14" s="55" t="s">
        <v>301</v>
      </c>
      <c r="C14" s="50">
        <v>5</v>
      </c>
      <c r="D14" s="50">
        <v>2</v>
      </c>
      <c r="E14" s="50">
        <v>2</v>
      </c>
      <c r="F14" s="50">
        <v>2</v>
      </c>
      <c r="G14" s="50">
        <v>2</v>
      </c>
      <c r="H14" s="50">
        <v>4</v>
      </c>
    </row>
    <row r="15" spans="1:8" s="48" customFormat="1" ht="15" customHeight="1">
      <c r="A15" s="51"/>
      <c r="B15" s="55" t="s">
        <v>302</v>
      </c>
      <c r="C15" s="50" t="s">
        <v>41</v>
      </c>
      <c r="D15" s="50" t="s">
        <v>41</v>
      </c>
      <c r="E15" s="50">
        <v>1</v>
      </c>
      <c r="F15" s="50" t="s">
        <v>41</v>
      </c>
      <c r="G15" s="50" t="s">
        <v>41</v>
      </c>
      <c r="H15" s="50" t="s">
        <v>41</v>
      </c>
    </row>
    <row r="16" spans="1:8" s="48" customFormat="1" ht="15" customHeight="1">
      <c r="A16" s="51"/>
      <c r="B16" s="55" t="s">
        <v>105</v>
      </c>
      <c r="C16" s="50">
        <v>6</v>
      </c>
      <c r="D16" s="50">
        <v>5</v>
      </c>
      <c r="E16" s="50">
        <v>5</v>
      </c>
      <c r="F16" s="50">
        <v>6</v>
      </c>
      <c r="G16" s="50">
        <v>4</v>
      </c>
      <c r="H16" s="50">
        <v>2</v>
      </c>
    </row>
    <row r="17" spans="1:8" s="48" customFormat="1" ht="15" customHeight="1">
      <c r="A17" s="51"/>
      <c r="B17" s="55" t="s">
        <v>106</v>
      </c>
      <c r="C17" s="50">
        <v>2</v>
      </c>
      <c r="D17" s="50">
        <v>1</v>
      </c>
      <c r="E17" s="106" t="s">
        <v>41</v>
      </c>
      <c r="F17" s="106" t="s">
        <v>41</v>
      </c>
      <c r="G17" s="106">
        <v>2</v>
      </c>
      <c r="H17" s="106">
        <v>2</v>
      </c>
    </row>
    <row r="18" spans="1:8" s="48" customFormat="1" ht="15" customHeight="1">
      <c r="A18" s="51"/>
      <c r="B18" s="55" t="s">
        <v>107</v>
      </c>
      <c r="C18" s="50">
        <v>10</v>
      </c>
      <c r="D18" s="50">
        <v>5</v>
      </c>
      <c r="E18" s="106">
        <v>9</v>
      </c>
      <c r="F18" s="106">
        <v>11</v>
      </c>
      <c r="G18" s="106">
        <v>7</v>
      </c>
      <c r="H18" s="106">
        <v>7</v>
      </c>
    </row>
    <row r="19" spans="1:8" s="48" customFormat="1" ht="15" customHeight="1">
      <c r="A19" s="51"/>
      <c r="B19" s="55" t="s">
        <v>108</v>
      </c>
      <c r="C19" s="50">
        <v>23</v>
      </c>
      <c r="D19" s="50">
        <v>11</v>
      </c>
      <c r="E19" s="106">
        <v>9</v>
      </c>
      <c r="F19" s="106">
        <v>7</v>
      </c>
      <c r="G19" s="106">
        <v>7</v>
      </c>
      <c r="H19" s="106">
        <v>15</v>
      </c>
    </row>
    <row r="20" spans="1:8" s="48" customFormat="1" ht="15" customHeight="1">
      <c r="A20" s="51"/>
      <c r="B20" s="55" t="s">
        <v>109</v>
      </c>
      <c r="C20" s="50">
        <v>5</v>
      </c>
      <c r="D20" s="50">
        <v>3</v>
      </c>
      <c r="E20" s="50">
        <v>2</v>
      </c>
      <c r="F20" s="106">
        <v>3</v>
      </c>
      <c r="G20" s="106">
        <v>5</v>
      </c>
      <c r="H20" s="106">
        <v>2</v>
      </c>
    </row>
    <row r="21" spans="1:8" s="48" customFormat="1" ht="15" customHeight="1">
      <c r="A21" s="51"/>
      <c r="B21" s="55" t="s">
        <v>110</v>
      </c>
      <c r="C21" s="50">
        <v>1</v>
      </c>
      <c r="D21" s="50">
        <v>1</v>
      </c>
      <c r="E21" s="50">
        <v>2</v>
      </c>
      <c r="F21" s="106">
        <v>3</v>
      </c>
      <c r="G21" s="106">
        <v>1</v>
      </c>
      <c r="H21" s="50" t="s">
        <v>41</v>
      </c>
    </row>
    <row r="22" spans="1:8" ht="15" customHeight="1">
      <c r="A22" s="51"/>
      <c r="B22" s="55" t="s">
        <v>111</v>
      </c>
      <c r="C22" s="50">
        <v>5</v>
      </c>
      <c r="D22" s="50">
        <v>3</v>
      </c>
      <c r="E22" s="50">
        <v>1</v>
      </c>
      <c r="F22" s="106">
        <v>2</v>
      </c>
      <c r="G22" s="50" t="s">
        <v>41</v>
      </c>
      <c r="H22" s="50">
        <v>1</v>
      </c>
    </row>
    <row r="23" spans="1:8" ht="15" customHeight="1">
      <c r="A23" s="52"/>
      <c r="B23" s="55" t="s">
        <v>112</v>
      </c>
      <c r="C23" s="50">
        <v>3</v>
      </c>
      <c r="D23" s="50">
        <v>2</v>
      </c>
      <c r="E23" s="50">
        <v>2</v>
      </c>
      <c r="F23" s="106">
        <v>3</v>
      </c>
      <c r="G23" s="106">
        <v>1</v>
      </c>
      <c r="H23" s="106">
        <v>1</v>
      </c>
    </row>
    <row r="24" spans="1:8" ht="20.25" customHeight="1">
      <c r="A24" s="52" t="s">
        <v>119</v>
      </c>
      <c r="B24" s="249" t="s">
        <v>304</v>
      </c>
      <c r="C24" s="47">
        <v>4</v>
      </c>
      <c r="D24" s="47">
        <v>1</v>
      </c>
      <c r="E24" s="47">
        <v>3</v>
      </c>
      <c r="F24" s="107">
        <v>1</v>
      </c>
      <c r="G24" s="107">
        <v>3</v>
      </c>
      <c r="H24" s="107">
        <v>1</v>
      </c>
    </row>
    <row r="25" spans="1:8" ht="15" customHeight="1">
      <c r="A25" s="228" t="s">
        <v>120</v>
      </c>
      <c r="B25" s="229" t="s">
        <v>113</v>
      </c>
      <c r="C25" s="47">
        <v>109</v>
      </c>
      <c r="D25" s="47">
        <v>113</v>
      </c>
      <c r="E25" s="47">
        <v>110</v>
      </c>
      <c r="F25" s="107">
        <v>111</v>
      </c>
      <c r="G25" s="107">
        <v>83</v>
      </c>
      <c r="H25" s="107">
        <v>103</v>
      </c>
    </row>
    <row r="26" spans="1:8" ht="15" customHeight="1">
      <c r="A26" s="228" t="s">
        <v>121</v>
      </c>
      <c r="B26" s="229" t="s">
        <v>303</v>
      </c>
      <c r="C26" s="107">
        <v>32</v>
      </c>
      <c r="D26" s="107">
        <v>38</v>
      </c>
      <c r="E26" s="107">
        <v>27</v>
      </c>
      <c r="F26" s="107">
        <v>24</v>
      </c>
      <c r="G26" s="107">
        <v>21</v>
      </c>
      <c r="H26" s="107">
        <v>36</v>
      </c>
    </row>
    <row r="27" spans="1:8" ht="15" customHeight="1">
      <c r="A27" s="228" t="s">
        <v>122</v>
      </c>
      <c r="B27" s="229" t="s">
        <v>114</v>
      </c>
      <c r="C27" s="107">
        <v>4</v>
      </c>
      <c r="D27" s="107">
        <v>4</v>
      </c>
      <c r="E27" s="107">
        <v>1</v>
      </c>
      <c r="F27" s="107">
        <v>2</v>
      </c>
      <c r="G27" s="107">
        <v>5</v>
      </c>
      <c r="H27" s="107">
        <v>2</v>
      </c>
    </row>
    <row r="28" spans="1:8" ht="15" customHeight="1">
      <c r="A28" s="228" t="s">
        <v>123</v>
      </c>
      <c r="B28" s="229" t="s">
        <v>115</v>
      </c>
      <c r="C28" s="107">
        <v>38</v>
      </c>
      <c r="D28" s="107">
        <v>34</v>
      </c>
      <c r="E28" s="107">
        <v>38</v>
      </c>
      <c r="F28" s="107">
        <v>32</v>
      </c>
      <c r="G28" s="107">
        <v>33</v>
      </c>
      <c r="H28" s="107">
        <v>29</v>
      </c>
    </row>
    <row r="29" spans="1:8" ht="15" customHeight="1">
      <c r="A29" s="228" t="s">
        <v>124</v>
      </c>
      <c r="B29" s="249" t="s">
        <v>305</v>
      </c>
      <c r="C29" s="107" t="s">
        <v>41</v>
      </c>
      <c r="D29" s="107">
        <v>1</v>
      </c>
      <c r="E29" s="107">
        <v>1</v>
      </c>
      <c r="F29" s="107" t="s">
        <v>41</v>
      </c>
      <c r="G29" s="107">
        <v>1</v>
      </c>
      <c r="H29" s="107">
        <v>1</v>
      </c>
    </row>
    <row r="30" spans="1:8" ht="15" customHeight="1">
      <c r="A30" s="228" t="s">
        <v>187</v>
      </c>
      <c r="B30" s="249" t="s">
        <v>317</v>
      </c>
      <c r="C30" s="107">
        <v>22</v>
      </c>
      <c r="D30" s="107">
        <v>17</v>
      </c>
      <c r="E30" s="107">
        <v>14</v>
      </c>
      <c r="F30" s="107">
        <v>20</v>
      </c>
      <c r="G30" s="107">
        <v>12</v>
      </c>
      <c r="H30" s="107">
        <v>18</v>
      </c>
    </row>
    <row r="31" spans="1:8" ht="15" customHeight="1">
      <c r="A31" s="56" t="s">
        <v>125</v>
      </c>
      <c r="B31" s="49" t="s">
        <v>116</v>
      </c>
      <c r="C31" s="107">
        <v>6</v>
      </c>
      <c r="D31" s="107">
        <v>9</v>
      </c>
      <c r="E31" s="107">
        <v>3</v>
      </c>
      <c r="F31" s="107">
        <v>11</v>
      </c>
      <c r="G31" s="107">
        <v>4</v>
      </c>
      <c r="H31" s="107">
        <v>4</v>
      </c>
    </row>
    <row r="32" spans="1:8" ht="15" customHeight="1">
      <c r="A32" s="56" t="s">
        <v>126</v>
      </c>
      <c r="B32" s="49" t="s">
        <v>117</v>
      </c>
      <c r="C32" s="107">
        <v>1</v>
      </c>
      <c r="D32" s="107">
        <v>1</v>
      </c>
      <c r="E32" s="107">
        <v>1</v>
      </c>
      <c r="F32" s="107">
        <v>1</v>
      </c>
      <c r="G32" s="107">
        <v>1</v>
      </c>
      <c r="H32" s="107">
        <v>1</v>
      </c>
    </row>
    <row r="33" spans="1:8" ht="15" customHeight="1">
      <c r="A33" s="56" t="s">
        <v>127</v>
      </c>
      <c r="B33" s="49" t="s">
        <v>118</v>
      </c>
      <c r="C33" s="107">
        <v>1</v>
      </c>
      <c r="D33" s="107">
        <v>1</v>
      </c>
      <c r="E33" s="107" t="s">
        <v>41</v>
      </c>
      <c r="F33" s="107">
        <v>1</v>
      </c>
      <c r="G33" s="107">
        <v>2</v>
      </c>
      <c r="H33" s="107" t="s">
        <v>41</v>
      </c>
    </row>
    <row r="34" spans="1:8" ht="15" customHeight="1">
      <c r="A34" s="56" t="s">
        <v>128</v>
      </c>
      <c r="B34" s="249" t="s">
        <v>314</v>
      </c>
      <c r="C34" s="107">
        <v>7</v>
      </c>
      <c r="D34" s="107">
        <v>3</v>
      </c>
      <c r="E34" s="107">
        <v>7</v>
      </c>
      <c r="F34" s="107">
        <v>1</v>
      </c>
      <c r="G34" s="107">
        <v>3</v>
      </c>
      <c r="H34" s="107">
        <v>6</v>
      </c>
    </row>
    <row r="35" spans="1:8" ht="15" customHeight="1">
      <c r="A35" s="56" t="s">
        <v>130</v>
      </c>
      <c r="B35" s="49" t="s">
        <v>131</v>
      </c>
      <c r="C35" s="107">
        <v>3</v>
      </c>
      <c r="D35" s="107" t="s">
        <v>41</v>
      </c>
      <c r="E35" s="107">
        <v>1</v>
      </c>
      <c r="F35" s="107">
        <v>3</v>
      </c>
      <c r="G35" s="107" t="s">
        <v>41</v>
      </c>
      <c r="H35" s="107" t="s">
        <v>41</v>
      </c>
    </row>
    <row r="36" spans="1:8" ht="15" customHeight="1">
      <c r="A36" s="58" t="s">
        <v>129</v>
      </c>
      <c r="B36" s="49" t="s">
        <v>174</v>
      </c>
      <c r="C36" s="107" t="s">
        <v>41</v>
      </c>
      <c r="D36" s="107" t="s">
        <v>41</v>
      </c>
      <c r="E36" s="107" t="s">
        <v>41</v>
      </c>
      <c r="F36" s="107" t="s">
        <v>41</v>
      </c>
      <c r="G36" s="107" t="s">
        <v>41</v>
      </c>
      <c r="H36" s="107" t="s">
        <v>41</v>
      </c>
    </row>
    <row r="37" spans="1:8" ht="15" customHeight="1">
      <c r="A37" s="57"/>
      <c r="B37" s="59" t="s">
        <v>186</v>
      </c>
      <c r="C37" s="105">
        <v>5</v>
      </c>
      <c r="D37" s="105">
        <v>5</v>
      </c>
      <c r="E37" s="105">
        <v>1</v>
      </c>
      <c r="F37" s="105">
        <v>3</v>
      </c>
      <c r="G37" s="105">
        <v>1</v>
      </c>
      <c r="H37" s="105" t="s">
        <v>41</v>
      </c>
    </row>
    <row r="38" spans="1:8" ht="15" customHeight="1">
      <c r="A38" s="253" t="s">
        <v>344</v>
      </c>
      <c r="B38" s="119"/>
      <c r="C38" s="119"/>
      <c r="D38" s="119"/>
      <c r="E38" s="119"/>
      <c r="F38" s="119"/>
      <c r="G38" s="119"/>
      <c r="H38" s="169"/>
    </row>
    <row r="39" spans="1:8" ht="13.5" customHeight="1">
      <c r="A39" s="51" t="s">
        <v>180</v>
      </c>
      <c r="B39" s="51"/>
      <c r="C39" s="51"/>
      <c r="D39" s="51"/>
      <c r="E39" s="51"/>
      <c r="F39" s="51"/>
      <c r="G39" s="51"/>
      <c r="H39" s="51"/>
    </row>
  </sheetData>
  <mergeCells count="2">
    <mergeCell ref="A5:B5"/>
    <mergeCell ref="A1:H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Folha37" enableFormatConditionsCalculation="0">
    <tabColor indexed="29"/>
  </sheetPr>
  <dimension ref="A1:P57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10" width="7.5703125" style="8" customWidth="1"/>
    <col min="11" max="11" width="8.7109375" style="8" customWidth="1"/>
    <col min="12" max="16384" width="9.140625" style="1"/>
  </cols>
  <sheetData>
    <row r="1" spans="1:16" s="40" customFormat="1" ht="25.5" customHeight="1">
      <c r="A1" s="290" t="s">
        <v>281</v>
      </c>
      <c r="B1" s="290"/>
      <c r="C1" s="290"/>
      <c r="D1" s="290"/>
      <c r="E1" s="290"/>
      <c r="F1" s="290"/>
      <c r="G1" s="290"/>
      <c r="H1" s="290"/>
      <c r="I1" s="290"/>
      <c r="J1" s="290"/>
      <c r="K1" s="39"/>
      <c r="L1" s="321"/>
      <c r="M1" s="321"/>
      <c r="N1" s="321"/>
      <c r="O1" s="321"/>
      <c r="P1" s="321"/>
    </row>
    <row r="2" spans="1:16" s="40" customFormat="1" ht="15" customHeight="1">
      <c r="A2" s="71"/>
      <c r="B2" s="71"/>
      <c r="C2" s="71"/>
      <c r="D2" s="71"/>
      <c r="E2" s="71"/>
      <c r="F2" s="71"/>
      <c r="G2" s="226"/>
      <c r="H2" s="226"/>
      <c r="I2" s="224"/>
      <c r="J2" s="224"/>
      <c r="K2" s="39"/>
      <c r="L2" s="321"/>
      <c r="M2" s="321"/>
      <c r="N2" s="321"/>
      <c r="O2" s="321"/>
      <c r="P2" s="321"/>
    </row>
    <row r="3" spans="1:16" s="40" customFormat="1" ht="11.25" customHeight="1">
      <c r="A3" s="297" t="s">
        <v>40</v>
      </c>
      <c r="B3" s="298"/>
      <c r="C3" s="298"/>
      <c r="D3" s="298"/>
      <c r="E3" s="298"/>
      <c r="F3" s="298"/>
      <c r="G3" s="223"/>
      <c r="H3" s="227"/>
      <c r="I3" s="224"/>
      <c r="J3" s="224"/>
      <c r="K3" s="39"/>
      <c r="L3" s="321"/>
      <c r="M3" s="321"/>
      <c r="N3" s="321"/>
      <c r="O3" s="321"/>
      <c r="P3" s="321"/>
    </row>
    <row r="4" spans="1:16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9">
        <v>2007</v>
      </c>
      <c r="H4" s="157">
        <v>2008</v>
      </c>
      <c r="I4" s="157">
        <v>2009</v>
      </c>
      <c r="J4" s="157">
        <v>2010</v>
      </c>
      <c r="K4" s="39"/>
      <c r="L4" s="321"/>
      <c r="M4" s="321"/>
      <c r="N4" s="321"/>
      <c r="O4" s="321"/>
      <c r="P4" s="321"/>
    </row>
    <row r="5" spans="1:16" ht="20.25" customHeight="1" thickTop="1">
      <c r="A5" s="128" t="s">
        <v>23</v>
      </c>
      <c r="B5" s="132">
        <v>7624893.0000000037</v>
      </c>
      <c r="C5" s="132">
        <v>6304315.9999999972</v>
      </c>
      <c r="D5" s="132">
        <v>6730951.9999999981</v>
      </c>
      <c r="E5" s="132">
        <v>6811504.9999999981</v>
      </c>
      <c r="F5" s="132">
        <v>7082066.0000000009</v>
      </c>
      <c r="G5" s="132">
        <v>7068416</v>
      </c>
      <c r="H5" s="132">
        <v>7156002.9999999208</v>
      </c>
      <c r="I5" s="132">
        <v>6643226.9999999646</v>
      </c>
      <c r="J5" s="132">
        <v>6088164.5626858715</v>
      </c>
      <c r="K5" s="39"/>
      <c r="L5" s="321"/>
      <c r="M5" s="321"/>
      <c r="N5" s="321"/>
      <c r="O5" s="321"/>
      <c r="P5" s="321"/>
    </row>
    <row r="6" spans="1:16" ht="20.25" customHeight="1">
      <c r="A6" s="138" t="s">
        <v>11</v>
      </c>
      <c r="B6" s="66">
        <v>657126</v>
      </c>
      <c r="C6" s="66">
        <v>610458</v>
      </c>
      <c r="D6" s="66">
        <v>547393</v>
      </c>
      <c r="E6" s="66">
        <v>562754</v>
      </c>
      <c r="F6" s="66">
        <v>692173</v>
      </c>
      <c r="G6" s="66">
        <v>666154</v>
      </c>
      <c r="H6" s="66">
        <v>638240.99999999779</v>
      </c>
      <c r="I6" s="259" t="s">
        <v>179</v>
      </c>
      <c r="J6" s="259" t="s">
        <v>179</v>
      </c>
      <c r="K6" s="39"/>
      <c r="L6" s="321"/>
      <c r="M6" s="321"/>
      <c r="N6" s="321"/>
      <c r="O6" s="321"/>
      <c r="P6" s="321"/>
    </row>
    <row r="7" spans="1:16" ht="15" customHeight="1">
      <c r="A7" s="138" t="s">
        <v>12</v>
      </c>
      <c r="B7" s="66">
        <v>629514</v>
      </c>
      <c r="C7" s="66">
        <v>544119</v>
      </c>
      <c r="D7" s="66">
        <v>532496</v>
      </c>
      <c r="E7" s="66">
        <v>492323</v>
      </c>
      <c r="F7" s="66">
        <v>565741</v>
      </c>
      <c r="G7" s="66">
        <v>642500</v>
      </c>
      <c r="H7" s="66">
        <v>716489.00000000233</v>
      </c>
      <c r="I7" s="259" t="s">
        <v>179</v>
      </c>
      <c r="J7" s="259" t="s">
        <v>179</v>
      </c>
      <c r="K7" s="39"/>
      <c r="L7" s="321"/>
      <c r="M7" s="321"/>
      <c r="N7" s="321"/>
      <c r="O7" s="321"/>
      <c r="P7" s="321"/>
    </row>
    <row r="8" spans="1:16" ht="15" customHeight="1">
      <c r="A8" s="138" t="s">
        <v>13</v>
      </c>
      <c r="B8" s="66">
        <v>639156</v>
      </c>
      <c r="C8" s="66">
        <v>579630</v>
      </c>
      <c r="D8" s="66">
        <v>665666</v>
      </c>
      <c r="E8" s="66">
        <v>548386</v>
      </c>
      <c r="F8" s="66">
        <v>673371</v>
      </c>
      <c r="G8" s="66">
        <v>621350</v>
      </c>
      <c r="H8" s="66">
        <v>645924.99999999953</v>
      </c>
      <c r="I8" s="259" t="s">
        <v>179</v>
      </c>
      <c r="J8" s="259" t="s">
        <v>179</v>
      </c>
      <c r="K8" s="39"/>
      <c r="L8" s="321"/>
      <c r="M8" s="321"/>
      <c r="N8" s="321"/>
      <c r="O8" s="321"/>
      <c r="P8" s="321"/>
    </row>
    <row r="9" spans="1:16" ht="15" customHeight="1">
      <c r="A9" s="138" t="s">
        <v>14</v>
      </c>
      <c r="B9" s="66">
        <v>641055</v>
      </c>
      <c r="C9" s="66">
        <v>524819</v>
      </c>
      <c r="D9" s="66">
        <v>552924</v>
      </c>
      <c r="E9" s="66">
        <v>541105</v>
      </c>
      <c r="F9" s="66">
        <v>475863</v>
      </c>
      <c r="G9" s="66">
        <v>610988</v>
      </c>
      <c r="H9" s="66">
        <v>604000.99999999988</v>
      </c>
      <c r="I9" s="259" t="s">
        <v>179</v>
      </c>
      <c r="J9" s="259" t="s">
        <v>179</v>
      </c>
      <c r="K9" s="202"/>
      <c r="L9" s="10"/>
      <c r="M9" s="10"/>
      <c r="N9" s="10"/>
    </row>
    <row r="10" spans="1:16" ht="15" customHeight="1">
      <c r="A10" s="138" t="s">
        <v>15</v>
      </c>
      <c r="B10" s="66">
        <v>616321</v>
      </c>
      <c r="C10" s="66">
        <v>613727</v>
      </c>
      <c r="D10" s="66">
        <v>616088</v>
      </c>
      <c r="E10" s="66">
        <v>572868</v>
      </c>
      <c r="F10" s="66">
        <v>577757</v>
      </c>
      <c r="G10" s="66">
        <v>735441</v>
      </c>
      <c r="H10" s="66">
        <v>479824.00000000087</v>
      </c>
      <c r="I10" s="259" t="s">
        <v>179</v>
      </c>
      <c r="J10" s="259" t="s">
        <v>179</v>
      </c>
      <c r="K10" s="202"/>
      <c r="L10" s="10"/>
      <c r="M10" s="10"/>
      <c r="N10" s="10"/>
    </row>
    <row r="11" spans="1:16" ht="15" customHeight="1">
      <c r="A11" s="138" t="s">
        <v>16</v>
      </c>
      <c r="B11" s="66">
        <v>616119</v>
      </c>
      <c r="C11" s="66">
        <v>491332</v>
      </c>
      <c r="D11" s="66">
        <v>616438</v>
      </c>
      <c r="E11" s="66">
        <v>602693</v>
      </c>
      <c r="F11" s="66">
        <v>620287</v>
      </c>
      <c r="G11" s="66">
        <v>572576</v>
      </c>
      <c r="H11" s="66">
        <v>548788.99999999942</v>
      </c>
      <c r="I11" s="259" t="s">
        <v>179</v>
      </c>
      <c r="J11" s="259" t="s">
        <v>179</v>
      </c>
      <c r="K11" s="202"/>
      <c r="L11" s="10"/>
      <c r="M11" s="10"/>
      <c r="N11" s="10"/>
    </row>
    <row r="12" spans="1:16" ht="15" customHeight="1">
      <c r="A12" s="138" t="s">
        <v>17</v>
      </c>
      <c r="B12" s="66">
        <v>669245</v>
      </c>
      <c r="C12" s="66">
        <v>610738</v>
      </c>
      <c r="D12" s="66">
        <v>625003</v>
      </c>
      <c r="E12" s="66">
        <v>610115</v>
      </c>
      <c r="F12" s="66">
        <v>657557</v>
      </c>
      <c r="G12" s="66">
        <v>681516</v>
      </c>
      <c r="H12" s="66">
        <v>656288.00000000023</v>
      </c>
      <c r="I12" s="259" t="s">
        <v>179</v>
      </c>
      <c r="J12" s="259" t="s">
        <v>179</v>
      </c>
      <c r="K12" s="202"/>
      <c r="L12" s="34"/>
      <c r="M12" s="34"/>
      <c r="N12" s="10"/>
    </row>
    <row r="13" spans="1:16" ht="15" customHeight="1">
      <c r="A13" s="138" t="s">
        <v>18</v>
      </c>
      <c r="B13" s="66">
        <v>468366</v>
      </c>
      <c r="C13" s="66">
        <v>404566</v>
      </c>
      <c r="D13" s="66">
        <v>504239</v>
      </c>
      <c r="E13" s="66">
        <v>563863</v>
      </c>
      <c r="F13" s="66">
        <v>498847</v>
      </c>
      <c r="G13" s="66">
        <v>510057</v>
      </c>
      <c r="H13" s="66">
        <v>430665.00000000029</v>
      </c>
      <c r="I13" s="259" t="s">
        <v>179</v>
      </c>
      <c r="J13" s="259" t="s">
        <v>179</v>
      </c>
      <c r="K13" s="202"/>
      <c r="L13" s="34"/>
      <c r="M13" s="34"/>
      <c r="N13" s="10"/>
    </row>
    <row r="14" spans="1:16" ht="15" customHeight="1">
      <c r="A14" s="138" t="s">
        <v>19</v>
      </c>
      <c r="B14" s="66">
        <v>631295</v>
      </c>
      <c r="C14" s="66">
        <v>582327</v>
      </c>
      <c r="D14" s="66">
        <v>542836</v>
      </c>
      <c r="E14" s="66">
        <v>680095</v>
      </c>
      <c r="F14" s="66">
        <v>535982</v>
      </c>
      <c r="G14" s="66">
        <v>526327</v>
      </c>
      <c r="H14" s="66">
        <v>753011.00000000198</v>
      </c>
      <c r="I14" s="259" t="s">
        <v>179</v>
      </c>
      <c r="J14" s="259" t="s">
        <v>179</v>
      </c>
      <c r="K14" s="202"/>
      <c r="L14" s="34"/>
      <c r="M14" s="34"/>
      <c r="N14" s="10"/>
    </row>
    <row r="15" spans="1:16" ht="15" customHeight="1">
      <c r="A15" s="138" t="s">
        <v>20</v>
      </c>
      <c r="B15" s="66">
        <v>753254</v>
      </c>
      <c r="C15" s="66">
        <v>493976</v>
      </c>
      <c r="D15" s="66">
        <v>544674</v>
      </c>
      <c r="E15" s="66">
        <v>619874</v>
      </c>
      <c r="F15" s="66">
        <v>638128</v>
      </c>
      <c r="G15" s="66">
        <v>565396</v>
      </c>
      <c r="H15" s="66">
        <v>787076.00000000105</v>
      </c>
      <c r="I15" s="259" t="s">
        <v>179</v>
      </c>
      <c r="J15" s="259" t="s">
        <v>179</v>
      </c>
      <c r="K15" s="202"/>
      <c r="L15" s="34"/>
      <c r="M15" s="34"/>
      <c r="N15" s="10"/>
    </row>
    <row r="16" spans="1:16" ht="15" customHeight="1">
      <c r="A16" s="138" t="s">
        <v>21</v>
      </c>
      <c r="B16" s="66">
        <v>689189</v>
      </c>
      <c r="C16" s="66">
        <v>442852</v>
      </c>
      <c r="D16" s="66">
        <v>558121</v>
      </c>
      <c r="E16" s="66">
        <v>605476</v>
      </c>
      <c r="F16" s="66">
        <v>649070</v>
      </c>
      <c r="G16" s="66">
        <v>535664</v>
      </c>
      <c r="H16" s="66">
        <v>521080</v>
      </c>
      <c r="I16" s="259" t="s">
        <v>179</v>
      </c>
      <c r="J16" s="259" t="s">
        <v>179</v>
      </c>
      <c r="K16" s="202"/>
      <c r="L16" s="34"/>
      <c r="M16" s="34"/>
      <c r="N16" s="10"/>
    </row>
    <row r="17" spans="1:14" ht="15" customHeight="1">
      <c r="A17" s="138" t="s">
        <v>22</v>
      </c>
      <c r="B17" s="66">
        <v>614253</v>
      </c>
      <c r="C17" s="66">
        <v>405772</v>
      </c>
      <c r="D17" s="66">
        <v>425074</v>
      </c>
      <c r="E17" s="66">
        <v>411953</v>
      </c>
      <c r="F17" s="66">
        <v>497290</v>
      </c>
      <c r="G17" s="66">
        <v>400447</v>
      </c>
      <c r="H17" s="66">
        <v>374614.00000000012</v>
      </c>
      <c r="I17" s="259" t="s">
        <v>179</v>
      </c>
      <c r="J17" s="259" t="s">
        <v>179</v>
      </c>
      <c r="K17" s="202"/>
      <c r="L17" s="77"/>
      <c r="M17" s="77"/>
      <c r="N17" s="10"/>
    </row>
    <row r="18" spans="1:14" ht="15" customHeight="1">
      <c r="A18" s="138" t="s">
        <v>35</v>
      </c>
      <c r="B18" s="66" t="s">
        <v>41</v>
      </c>
      <c r="C18" s="66" t="s">
        <v>41</v>
      </c>
      <c r="D18" s="66" t="s">
        <v>41</v>
      </c>
      <c r="E18" s="66" t="s">
        <v>41</v>
      </c>
      <c r="F18" s="66" t="s">
        <v>41</v>
      </c>
      <c r="G18" s="100" t="s">
        <v>41</v>
      </c>
      <c r="H18" s="100" t="s">
        <v>41</v>
      </c>
      <c r="I18" s="260" t="s">
        <v>179</v>
      </c>
      <c r="J18" s="260" t="s">
        <v>179</v>
      </c>
      <c r="K18" s="202"/>
      <c r="L18" s="77"/>
      <c r="M18" s="77"/>
      <c r="N18" s="10"/>
    </row>
    <row r="19" spans="1:14" ht="13.5" customHeight="1">
      <c r="A19" s="293" t="s">
        <v>344</v>
      </c>
      <c r="B19" s="293"/>
      <c r="C19" s="293"/>
      <c r="D19" s="293"/>
      <c r="E19" s="293"/>
      <c r="F19" s="293"/>
      <c r="G19" s="7"/>
      <c r="H19" s="7"/>
      <c r="I19" s="9"/>
      <c r="J19" s="203"/>
      <c r="K19" s="202"/>
      <c r="L19" s="34"/>
      <c r="M19" s="34"/>
      <c r="N19" s="10"/>
    </row>
    <row r="20" spans="1:14" ht="15" customHeight="1">
      <c r="A20" s="16"/>
      <c r="B20" s="32"/>
      <c r="C20" s="32"/>
      <c r="D20" s="32"/>
      <c r="E20" s="32"/>
      <c r="F20" s="7"/>
      <c r="G20" s="7"/>
      <c r="H20" s="7"/>
      <c r="I20" s="9"/>
      <c r="J20" s="203"/>
      <c r="K20" s="202"/>
      <c r="L20" s="8"/>
      <c r="M20" s="8"/>
    </row>
    <row r="21" spans="1:14" ht="15" customHeight="1">
      <c r="A21" s="20"/>
      <c r="B21" s="21"/>
      <c r="C21" s="21"/>
      <c r="D21" s="21"/>
      <c r="E21" s="21"/>
      <c r="F21" s="21"/>
      <c r="G21" s="21"/>
      <c r="H21" s="21"/>
      <c r="I21" s="18"/>
      <c r="J21" s="203"/>
      <c r="K21" s="202"/>
      <c r="L21" s="8"/>
      <c r="M21" s="8"/>
    </row>
    <row r="22" spans="1:14" ht="15" customHeight="1">
      <c r="A22" s="14"/>
      <c r="B22" s="22"/>
      <c r="C22" s="22"/>
      <c r="D22" s="22"/>
      <c r="E22" s="22"/>
      <c r="F22" s="22"/>
      <c r="G22" s="22"/>
      <c r="H22" s="22"/>
      <c r="I22" s="18"/>
      <c r="J22" s="15"/>
      <c r="K22" s="15"/>
      <c r="L22" s="8"/>
      <c r="M22" s="8"/>
    </row>
    <row r="23" spans="1:14" ht="15" customHeight="1">
      <c r="A23" s="23"/>
      <c r="B23" s="23"/>
      <c r="C23" s="23"/>
      <c r="D23" s="23"/>
      <c r="E23" s="23"/>
      <c r="F23" s="23"/>
      <c r="G23" s="23"/>
      <c r="H23" s="23"/>
      <c r="I23" s="15"/>
      <c r="J23" s="15"/>
      <c r="K23" s="15"/>
      <c r="L23" s="8"/>
      <c r="M23" s="8"/>
    </row>
    <row r="24" spans="1:14" ht="15" customHeight="1">
      <c r="A24" s="23"/>
      <c r="B24" s="23"/>
      <c r="C24" s="23"/>
      <c r="D24" s="23"/>
      <c r="E24" s="23"/>
      <c r="F24" s="23"/>
      <c r="G24" s="23"/>
      <c r="H24" s="23"/>
      <c r="I24" s="15"/>
      <c r="J24" s="15"/>
      <c r="K24" s="15"/>
      <c r="L24" s="8"/>
      <c r="M24" s="8"/>
    </row>
    <row r="25" spans="1:14" ht="15" customHeight="1">
      <c r="L25" s="8"/>
      <c r="M25" s="8"/>
    </row>
    <row r="30" spans="1:14" ht="15" customHeight="1">
      <c r="A30" s="150"/>
    </row>
    <row r="33" spans="1:2" ht="15" customHeight="1">
      <c r="A33" s="23"/>
    </row>
    <row r="34" spans="1:2" ht="15" customHeight="1">
      <c r="A34" s="24"/>
      <c r="B34" s="25"/>
    </row>
    <row r="35" spans="1:2" ht="15" customHeight="1">
      <c r="A35" s="25"/>
      <c r="B35" s="25"/>
    </row>
    <row r="36" spans="1:2" ht="15" customHeight="1">
      <c r="A36" s="25"/>
      <c r="B36" s="25"/>
    </row>
    <row r="37" spans="1:2" ht="15" customHeight="1">
      <c r="A37" s="25"/>
      <c r="B37" s="25"/>
    </row>
    <row r="38" spans="1:2" ht="15" customHeight="1">
      <c r="A38" s="26"/>
      <c r="B38" s="26"/>
    </row>
    <row r="39" spans="1:2" ht="15" customHeight="1">
      <c r="A39" s="27"/>
      <c r="B39" s="27"/>
    </row>
    <row r="40" spans="1:2" ht="15" customHeight="1">
      <c r="A40" s="27"/>
      <c r="B40" s="27"/>
    </row>
    <row r="41" spans="1:2" ht="15" customHeight="1">
      <c r="A41" s="27"/>
      <c r="B41" s="27"/>
    </row>
    <row r="43" spans="1:2" ht="15.75" customHeight="1">
      <c r="A43" s="28"/>
    </row>
    <row r="44" spans="1:2" ht="15" customHeight="1">
      <c r="A44" s="29"/>
    </row>
    <row r="45" spans="1:2" ht="15" customHeight="1">
      <c r="A45" s="29"/>
    </row>
    <row r="46" spans="1:2" ht="15" customHeight="1">
      <c r="A46" s="30"/>
    </row>
    <row r="47" spans="1:2" ht="15" customHeight="1">
      <c r="A47" s="30"/>
    </row>
    <row r="48" spans="1:2" ht="15" customHeight="1">
      <c r="A48" s="30"/>
    </row>
    <row r="49" spans="1:1" ht="15" customHeight="1">
      <c r="A49" s="30"/>
    </row>
    <row r="50" spans="1:1" ht="15" customHeight="1">
      <c r="A50" s="30"/>
    </row>
    <row r="51" spans="1:1" ht="15" customHeight="1">
      <c r="A51" s="30"/>
    </row>
    <row r="52" spans="1:1" ht="15" customHeight="1">
      <c r="A52" s="30"/>
    </row>
    <row r="53" spans="1:1" ht="15" customHeight="1">
      <c r="A53" s="30"/>
    </row>
    <row r="54" spans="1:1" ht="15" customHeight="1">
      <c r="A54" s="30"/>
    </row>
    <row r="55" spans="1:1" ht="15" customHeight="1">
      <c r="A55" s="30"/>
    </row>
    <row r="56" spans="1:1" ht="15" customHeight="1">
      <c r="A56" s="30"/>
    </row>
    <row r="57" spans="1:1" ht="15" customHeight="1">
      <c r="A57" s="30"/>
    </row>
  </sheetData>
  <mergeCells count="11">
    <mergeCell ref="L1:P1"/>
    <mergeCell ref="A3:F3"/>
    <mergeCell ref="A19:F19"/>
    <mergeCell ref="L2:P2"/>
    <mergeCell ref="L3:P3"/>
    <mergeCell ref="L4:P4"/>
    <mergeCell ref="L5:P5"/>
    <mergeCell ref="L6:P6"/>
    <mergeCell ref="L7:P7"/>
    <mergeCell ref="L8:P8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>
  <sheetPr codeName="Folha38" enableFormatConditionsCalculation="0">
    <tabColor indexed="29"/>
  </sheetPr>
  <dimension ref="A1:K73"/>
  <sheetViews>
    <sheetView workbookViewId="0">
      <selection sqref="A1:K1"/>
    </sheetView>
  </sheetViews>
  <sheetFormatPr defaultRowHeight="11.25"/>
  <cols>
    <col min="1" max="1" width="14.7109375" style="8" customWidth="1"/>
    <col min="2" max="2" width="2" style="8" customWidth="1"/>
    <col min="3" max="9" width="7.5703125" style="8" customWidth="1"/>
    <col min="10" max="11" width="7.5703125" style="1" customWidth="1"/>
    <col min="12" max="16384" width="9.140625" style="1"/>
  </cols>
  <sheetData>
    <row r="1" spans="1:11" s="2" customFormat="1" ht="25.5" customHeight="1">
      <c r="A1" s="295" t="s">
        <v>282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s="2" customFormat="1" ht="15" customHeight="1">
      <c r="A2" s="255"/>
      <c r="B2" s="255"/>
      <c r="C2" s="255"/>
      <c r="D2" s="255"/>
      <c r="E2" s="255"/>
      <c r="F2" s="255"/>
      <c r="G2" s="255"/>
      <c r="H2" s="255"/>
      <c r="I2" s="255"/>
      <c r="J2" s="210"/>
      <c r="K2" s="210"/>
    </row>
    <row r="3" spans="1:11" s="2" customFormat="1" ht="11.25" customHeight="1">
      <c r="A3" s="322" t="s">
        <v>40</v>
      </c>
      <c r="B3" s="323"/>
      <c r="C3" s="324"/>
      <c r="D3" s="324"/>
      <c r="E3" s="324"/>
      <c r="F3" s="324"/>
      <c r="G3" s="324"/>
      <c r="H3" s="269"/>
      <c r="I3" s="269"/>
      <c r="J3" s="210"/>
      <c r="K3" s="210"/>
    </row>
    <row r="4" spans="1:11" ht="28.5" customHeight="1" thickBot="1">
      <c r="A4" s="134"/>
      <c r="B4" s="135"/>
      <c r="C4" s="159">
        <v>2002</v>
      </c>
      <c r="D4" s="159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1" ht="16.5" customHeight="1" thickTop="1">
      <c r="A5" s="128" t="s">
        <v>23</v>
      </c>
      <c r="B5" s="131" t="s">
        <v>34</v>
      </c>
      <c r="C5" s="47">
        <v>7624893</v>
      </c>
      <c r="D5" s="47">
        <v>6304316</v>
      </c>
      <c r="E5" s="47">
        <v>6730952</v>
      </c>
      <c r="F5" s="47">
        <v>6811505</v>
      </c>
      <c r="G5" s="47">
        <v>7082066</v>
      </c>
      <c r="H5" s="47">
        <v>7068416</v>
      </c>
      <c r="I5" s="47">
        <v>7156002.9999999208</v>
      </c>
      <c r="J5" s="47">
        <v>6643226.9999999646</v>
      </c>
      <c r="K5" s="47">
        <v>6088164.5626858715</v>
      </c>
    </row>
    <row r="6" spans="1:11" ht="14.25" customHeight="1">
      <c r="A6" s="62"/>
      <c r="B6" s="65" t="s">
        <v>0</v>
      </c>
      <c r="C6" s="47">
        <v>6119119</v>
      </c>
      <c r="D6" s="47">
        <v>5028485</v>
      </c>
      <c r="E6" s="47">
        <v>5380117</v>
      </c>
      <c r="F6" s="47">
        <v>5435024</v>
      </c>
      <c r="G6" s="47">
        <v>5596403</v>
      </c>
      <c r="H6" s="47">
        <v>5542544</v>
      </c>
      <c r="I6" s="47">
        <v>5598420.9999999516</v>
      </c>
      <c r="J6" s="47">
        <v>5071135.9999999851</v>
      </c>
      <c r="K6" s="47">
        <v>4724340.9007107886</v>
      </c>
    </row>
    <row r="7" spans="1:11" ht="14.25" customHeight="1">
      <c r="A7" s="62"/>
      <c r="B7" s="65" t="s">
        <v>74</v>
      </c>
      <c r="C7" s="47">
        <v>1481939</v>
      </c>
      <c r="D7" s="47">
        <v>1259020</v>
      </c>
      <c r="E7" s="47">
        <v>1337693</v>
      </c>
      <c r="F7" s="47">
        <v>1367221</v>
      </c>
      <c r="G7" s="47">
        <v>1485663</v>
      </c>
      <c r="H7" s="47">
        <v>1525872</v>
      </c>
      <c r="I7" s="47">
        <v>1557582.0000000028</v>
      </c>
      <c r="J7" s="47">
        <v>1572091.0000000016</v>
      </c>
      <c r="K7" s="47">
        <v>1363823.6619747807</v>
      </c>
    </row>
    <row r="8" spans="1:11" ht="14.25" customHeight="1">
      <c r="A8" s="62"/>
      <c r="B8" s="65" t="s">
        <v>177</v>
      </c>
      <c r="C8" s="47">
        <v>23835</v>
      </c>
      <c r="D8" s="47">
        <v>16811</v>
      </c>
      <c r="E8" s="47">
        <v>13142</v>
      </c>
      <c r="F8" s="47">
        <v>9260</v>
      </c>
      <c r="G8" s="47" t="s">
        <v>41</v>
      </c>
      <c r="H8" s="47" t="s">
        <v>41</v>
      </c>
      <c r="I8" s="47" t="s">
        <v>41</v>
      </c>
      <c r="J8" s="47" t="s">
        <v>41</v>
      </c>
      <c r="K8" s="47" t="s">
        <v>41</v>
      </c>
    </row>
    <row r="9" spans="1:11" s="144" customFormat="1" ht="16.5" customHeight="1">
      <c r="A9" s="63" t="s">
        <v>173</v>
      </c>
      <c r="B9" s="65" t="s">
        <v>34</v>
      </c>
      <c r="C9" s="47">
        <v>79792</v>
      </c>
      <c r="D9" s="47">
        <v>57549</v>
      </c>
      <c r="E9" s="47">
        <v>44621</v>
      </c>
      <c r="F9" s="47">
        <v>38827</v>
      </c>
      <c r="G9" s="47">
        <v>40038</v>
      </c>
      <c r="H9" s="47">
        <v>28817</v>
      </c>
      <c r="I9" s="47">
        <v>34529.999999999993</v>
      </c>
      <c r="J9" s="47">
        <v>16591.999999999982</v>
      </c>
      <c r="K9" s="47">
        <v>11557.467703801505</v>
      </c>
    </row>
    <row r="10" spans="1:11" ht="14.25" customHeight="1">
      <c r="A10" s="63"/>
      <c r="B10" s="69" t="s">
        <v>0</v>
      </c>
      <c r="C10" s="50">
        <v>66666</v>
      </c>
      <c r="D10" s="50">
        <v>47002</v>
      </c>
      <c r="E10" s="50">
        <v>38884</v>
      </c>
      <c r="F10" s="50">
        <v>34210</v>
      </c>
      <c r="G10" s="50">
        <v>33974</v>
      </c>
      <c r="H10" s="50">
        <v>24782</v>
      </c>
      <c r="I10" s="50">
        <v>24964.999999999996</v>
      </c>
      <c r="J10" s="50">
        <v>13143.000000000009</v>
      </c>
      <c r="K10" s="50">
        <v>9339.3318203387043</v>
      </c>
    </row>
    <row r="11" spans="1:11" ht="14.25" customHeight="1">
      <c r="A11" s="63"/>
      <c r="B11" s="69" t="s">
        <v>74</v>
      </c>
      <c r="C11" s="50">
        <v>13126</v>
      </c>
      <c r="D11" s="50">
        <v>10547</v>
      </c>
      <c r="E11" s="50">
        <v>5737</v>
      </c>
      <c r="F11" s="50">
        <v>4617</v>
      </c>
      <c r="G11" s="50">
        <v>6064</v>
      </c>
      <c r="H11" s="50">
        <v>4035</v>
      </c>
      <c r="I11" s="50">
        <v>9565</v>
      </c>
      <c r="J11" s="50">
        <v>3449.0000000000014</v>
      </c>
      <c r="K11" s="50">
        <v>2218.1358834628013</v>
      </c>
    </row>
    <row r="12" spans="1:11" ht="14.25" customHeight="1">
      <c r="A12" s="63"/>
      <c r="B12" s="69" t="s">
        <v>177</v>
      </c>
      <c r="C12" s="50" t="s">
        <v>41</v>
      </c>
      <c r="D12" s="50" t="s">
        <v>41</v>
      </c>
      <c r="E12" s="50" t="s">
        <v>41</v>
      </c>
      <c r="F12" s="50" t="s">
        <v>41</v>
      </c>
      <c r="G12" s="50" t="s">
        <v>41</v>
      </c>
      <c r="H12" s="50" t="s">
        <v>41</v>
      </c>
      <c r="I12" s="50" t="s">
        <v>41</v>
      </c>
      <c r="J12" s="50" t="s">
        <v>41</v>
      </c>
      <c r="K12" s="50" t="s">
        <v>41</v>
      </c>
    </row>
    <row r="13" spans="1:11" s="144" customFormat="1" ht="16.5" customHeight="1">
      <c r="A13" s="63" t="s">
        <v>161</v>
      </c>
      <c r="B13" s="65" t="s">
        <v>34</v>
      </c>
      <c r="C13" s="47">
        <v>905323</v>
      </c>
      <c r="D13" s="47">
        <v>667468</v>
      </c>
      <c r="E13" s="47">
        <v>631982</v>
      </c>
      <c r="F13" s="47">
        <v>620299</v>
      </c>
      <c r="G13" s="47">
        <v>653303</v>
      </c>
      <c r="H13" s="47">
        <v>636463</v>
      </c>
      <c r="I13" s="47">
        <v>630189.99999999825</v>
      </c>
      <c r="J13" s="47">
        <v>469146.9999999975</v>
      </c>
      <c r="K13" s="47">
        <v>440943.49831066077</v>
      </c>
    </row>
    <row r="14" spans="1:11" ht="14.25" customHeight="1">
      <c r="B14" s="69" t="s">
        <v>0</v>
      </c>
      <c r="C14" s="50">
        <v>721416</v>
      </c>
      <c r="D14" s="50">
        <v>540157</v>
      </c>
      <c r="E14" s="50">
        <v>510593</v>
      </c>
      <c r="F14" s="50">
        <v>511590</v>
      </c>
      <c r="G14" s="50">
        <v>531223</v>
      </c>
      <c r="H14" s="50">
        <v>506026</v>
      </c>
      <c r="I14" s="50">
        <v>510580.00000000006</v>
      </c>
      <c r="J14" s="50">
        <v>375471.00000000076</v>
      </c>
      <c r="K14" s="50">
        <v>353288.14724176418</v>
      </c>
    </row>
    <row r="15" spans="1:11" ht="14.25" customHeight="1">
      <c r="A15" s="63"/>
      <c r="B15" s="69" t="s">
        <v>74</v>
      </c>
      <c r="C15" s="50">
        <v>183052</v>
      </c>
      <c r="D15" s="50">
        <v>127137</v>
      </c>
      <c r="E15" s="50">
        <v>121389</v>
      </c>
      <c r="F15" s="50">
        <v>108709</v>
      </c>
      <c r="G15" s="50">
        <v>122080</v>
      </c>
      <c r="H15" s="50">
        <v>130437</v>
      </c>
      <c r="I15" s="50">
        <v>119609.9999999999</v>
      </c>
      <c r="J15" s="50">
        <v>93675.99999999984</v>
      </c>
      <c r="K15" s="50">
        <v>87655.351068897275</v>
      </c>
    </row>
    <row r="16" spans="1:11" ht="14.25" customHeight="1">
      <c r="A16" s="63"/>
      <c r="B16" s="69" t="s">
        <v>177</v>
      </c>
      <c r="C16" s="50">
        <v>855</v>
      </c>
      <c r="D16" s="50">
        <v>174</v>
      </c>
      <c r="E16" s="50" t="s">
        <v>41</v>
      </c>
      <c r="F16" s="50" t="s">
        <v>41</v>
      </c>
      <c r="G16" s="50" t="s">
        <v>41</v>
      </c>
      <c r="H16" s="50" t="s">
        <v>41</v>
      </c>
      <c r="I16" s="50" t="s">
        <v>41</v>
      </c>
      <c r="J16" s="50" t="s">
        <v>41</v>
      </c>
      <c r="K16" s="50" t="s">
        <v>41</v>
      </c>
    </row>
    <row r="17" spans="1:11" s="144" customFormat="1" ht="16.5" customHeight="1">
      <c r="A17" s="63" t="s">
        <v>162</v>
      </c>
      <c r="B17" s="65" t="s">
        <v>34</v>
      </c>
      <c r="C17" s="47">
        <v>1904080</v>
      </c>
      <c r="D17" s="47">
        <v>1562030</v>
      </c>
      <c r="E17" s="47">
        <v>1602770</v>
      </c>
      <c r="F17" s="47">
        <v>1633376</v>
      </c>
      <c r="G17" s="47">
        <v>1640694</v>
      </c>
      <c r="H17" s="47">
        <v>1654281</v>
      </c>
      <c r="I17" s="47">
        <v>1652583.0000000079</v>
      </c>
      <c r="J17" s="47">
        <v>1391917.0000000016</v>
      </c>
      <c r="K17" s="47">
        <v>1276917.0693186023</v>
      </c>
    </row>
    <row r="18" spans="1:11" ht="14.25" customHeight="1">
      <c r="A18" s="63"/>
      <c r="B18" s="69" t="s">
        <v>0</v>
      </c>
      <c r="C18" s="50">
        <v>1552625</v>
      </c>
      <c r="D18" s="50">
        <v>1281241</v>
      </c>
      <c r="E18" s="50">
        <v>1304530</v>
      </c>
      <c r="F18" s="50">
        <v>1331593</v>
      </c>
      <c r="G18" s="50">
        <v>1321016</v>
      </c>
      <c r="H18" s="50">
        <v>1308424</v>
      </c>
      <c r="I18" s="50">
        <v>1297550.0000000028</v>
      </c>
      <c r="J18" s="50">
        <v>1089740.0000000009</v>
      </c>
      <c r="K18" s="50">
        <v>1019050.8922231718</v>
      </c>
    </row>
    <row r="19" spans="1:11" ht="14.25" customHeight="1">
      <c r="A19" s="63"/>
      <c r="B19" s="69" t="s">
        <v>74</v>
      </c>
      <c r="C19" s="50">
        <v>348464</v>
      </c>
      <c r="D19" s="50">
        <v>277691</v>
      </c>
      <c r="E19" s="50">
        <v>298240</v>
      </c>
      <c r="F19" s="50">
        <v>301783</v>
      </c>
      <c r="G19" s="50">
        <v>319678</v>
      </c>
      <c r="H19" s="50">
        <v>345857</v>
      </c>
      <c r="I19" s="50">
        <v>355033</v>
      </c>
      <c r="J19" s="50">
        <v>302177.00000000047</v>
      </c>
      <c r="K19" s="50">
        <v>257866.17709543757</v>
      </c>
    </row>
    <row r="20" spans="1:11" ht="14.25" customHeight="1">
      <c r="A20" s="63"/>
      <c r="B20" s="69" t="s">
        <v>177</v>
      </c>
      <c r="C20" s="50">
        <v>2991</v>
      </c>
      <c r="D20" s="50">
        <v>3098</v>
      </c>
      <c r="E20" s="50" t="s">
        <v>41</v>
      </c>
      <c r="F20" s="50" t="s">
        <v>41</v>
      </c>
      <c r="G20" s="50" t="s">
        <v>41</v>
      </c>
      <c r="H20" s="50" t="s">
        <v>41</v>
      </c>
      <c r="I20" s="50" t="s">
        <v>41</v>
      </c>
      <c r="J20" s="50" t="s">
        <v>41</v>
      </c>
      <c r="K20" s="50" t="s">
        <v>41</v>
      </c>
    </row>
    <row r="21" spans="1:11" s="144" customFormat="1" ht="16.5" customHeight="1">
      <c r="A21" s="63" t="s">
        <v>163</v>
      </c>
      <c r="B21" s="65" t="s">
        <v>34</v>
      </c>
      <c r="C21" s="47">
        <v>2101823</v>
      </c>
      <c r="D21" s="47">
        <v>1670944</v>
      </c>
      <c r="E21" s="47">
        <v>1778155</v>
      </c>
      <c r="F21" s="47">
        <v>1889032</v>
      </c>
      <c r="G21" s="47">
        <v>1951254</v>
      </c>
      <c r="H21" s="47">
        <v>1950769</v>
      </c>
      <c r="I21" s="47">
        <v>2014193.0000000005</v>
      </c>
      <c r="J21" s="47">
        <v>1749638.0000000075</v>
      </c>
      <c r="K21" s="47">
        <v>1680011.5466505196</v>
      </c>
    </row>
    <row r="22" spans="1:11" ht="14.25" customHeight="1">
      <c r="A22" s="63"/>
      <c r="B22" s="69" t="s">
        <v>0</v>
      </c>
      <c r="C22" s="50">
        <v>1692903</v>
      </c>
      <c r="D22" s="50">
        <v>1346180</v>
      </c>
      <c r="E22" s="50">
        <v>1423699</v>
      </c>
      <c r="F22" s="50">
        <v>1519318</v>
      </c>
      <c r="G22" s="50">
        <v>1552023</v>
      </c>
      <c r="H22" s="50">
        <v>1545042</v>
      </c>
      <c r="I22" s="50">
        <v>1588469.0000000009</v>
      </c>
      <c r="J22" s="50">
        <v>1348213.9999999967</v>
      </c>
      <c r="K22" s="50">
        <v>1337985.3568389304</v>
      </c>
    </row>
    <row r="23" spans="1:11" ht="14.25" customHeight="1">
      <c r="A23" s="63"/>
      <c r="B23" s="69" t="s">
        <v>74</v>
      </c>
      <c r="C23" s="50">
        <v>407827</v>
      </c>
      <c r="D23" s="50">
        <v>323348</v>
      </c>
      <c r="E23" s="50">
        <v>354456</v>
      </c>
      <c r="F23" s="50">
        <v>369714</v>
      </c>
      <c r="G23" s="50">
        <v>399231</v>
      </c>
      <c r="H23" s="50">
        <v>405727</v>
      </c>
      <c r="I23" s="50">
        <v>425723.99999999971</v>
      </c>
      <c r="J23" s="50">
        <v>401423.99999999942</v>
      </c>
      <c r="K23" s="50">
        <v>342026.1898115736</v>
      </c>
    </row>
    <row r="24" spans="1:11" ht="14.25" customHeight="1">
      <c r="A24" s="63"/>
      <c r="B24" s="69" t="s">
        <v>177</v>
      </c>
      <c r="C24" s="50">
        <v>1093</v>
      </c>
      <c r="D24" s="50">
        <v>1416</v>
      </c>
      <c r="E24" s="50" t="s">
        <v>41</v>
      </c>
      <c r="F24" s="50" t="s">
        <v>41</v>
      </c>
      <c r="G24" s="50" t="s">
        <v>41</v>
      </c>
      <c r="H24" s="50" t="s">
        <v>41</v>
      </c>
      <c r="I24" s="50" t="s">
        <v>41</v>
      </c>
      <c r="J24" s="50" t="s">
        <v>41</v>
      </c>
      <c r="K24" s="50" t="s">
        <v>41</v>
      </c>
    </row>
    <row r="25" spans="1:11" s="144" customFormat="1" ht="16.5" customHeight="1">
      <c r="A25" s="63" t="s">
        <v>164</v>
      </c>
      <c r="B25" s="65" t="s">
        <v>34</v>
      </c>
      <c r="C25" s="47">
        <v>1680960</v>
      </c>
      <c r="D25" s="47">
        <v>1341311</v>
      </c>
      <c r="E25" s="47">
        <v>1467481</v>
      </c>
      <c r="F25" s="47">
        <v>1586536</v>
      </c>
      <c r="G25" s="47">
        <v>1657642</v>
      </c>
      <c r="H25" s="47">
        <v>1706123</v>
      </c>
      <c r="I25" s="47">
        <v>1791053.9999999979</v>
      </c>
      <c r="J25" s="47">
        <v>1627311.9999999881</v>
      </c>
      <c r="K25" s="47">
        <v>1558365.8447640536</v>
      </c>
    </row>
    <row r="26" spans="1:11" ht="14.25" customHeight="1">
      <c r="A26" s="63"/>
      <c r="B26" s="69" t="s">
        <v>0</v>
      </c>
      <c r="C26" s="50">
        <v>1341164</v>
      </c>
      <c r="D26" s="50">
        <v>1045260</v>
      </c>
      <c r="E26" s="50">
        <v>1155782</v>
      </c>
      <c r="F26" s="50">
        <v>1229318</v>
      </c>
      <c r="G26" s="50">
        <v>1280399</v>
      </c>
      <c r="H26" s="50">
        <v>1319845</v>
      </c>
      <c r="I26" s="50">
        <v>1365798.0000000009</v>
      </c>
      <c r="J26" s="50">
        <v>1214402.9999999974</v>
      </c>
      <c r="K26" s="50">
        <v>1181301.8570067582</v>
      </c>
    </row>
    <row r="27" spans="1:11" ht="14.25" customHeight="1">
      <c r="A27" s="63"/>
      <c r="B27" s="69" t="s">
        <v>74</v>
      </c>
      <c r="C27" s="50">
        <v>337406</v>
      </c>
      <c r="D27" s="50">
        <v>293654</v>
      </c>
      <c r="E27" s="50">
        <v>311699</v>
      </c>
      <c r="F27" s="50">
        <v>357218</v>
      </c>
      <c r="G27" s="50">
        <v>377243</v>
      </c>
      <c r="H27" s="50">
        <v>386278</v>
      </c>
      <c r="I27" s="50">
        <v>425256.00000000035</v>
      </c>
      <c r="J27" s="50">
        <v>412909.00000000017</v>
      </c>
      <c r="K27" s="50">
        <v>377063.98775729578</v>
      </c>
    </row>
    <row r="28" spans="1:11" ht="14.25" customHeight="1">
      <c r="A28" s="63"/>
      <c r="B28" s="69" t="s">
        <v>177</v>
      </c>
      <c r="C28" s="50">
        <v>2390</v>
      </c>
      <c r="D28" s="50">
        <v>2397</v>
      </c>
      <c r="E28" s="50" t="s">
        <v>41</v>
      </c>
      <c r="F28" s="50" t="s">
        <v>41</v>
      </c>
      <c r="G28" s="50" t="s">
        <v>41</v>
      </c>
      <c r="H28" s="50" t="s">
        <v>41</v>
      </c>
      <c r="I28" s="50" t="s">
        <v>41</v>
      </c>
      <c r="J28" s="50" t="s">
        <v>41</v>
      </c>
      <c r="K28" s="50" t="s">
        <v>41</v>
      </c>
    </row>
    <row r="29" spans="1:11" s="144" customFormat="1" ht="16.5" customHeight="1">
      <c r="A29" s="63" t="s">
        <v>165</v>
      </c>
      <c r="B29" s="65" t="s">
        <v>34</v>
      </c>
      <c r="C29" s="47">
        <v>786483</v>
      </c>
      <c r="D29" s="47">
        <v>638439</v>
      </c>
      <c r="E29" s="47">
        <v>703546</v>
      </c>
      <c r="F29" s="47">
        <v>756964</v>
      </c>
      <c r="G29" s="47">
        <v>824602</v>
      </c>
      <c r="H29" s="47">
        <v>884346</v>
      </c>
      <c r="I29" s="47">
        <v>867721</v>
      </c>
      <c r="J29" s="47">
        <v>843965.00000000035</v>
      </c>
      <c r="K29" s="47">
        <v>868118.6027451863</v>
      </c>
    </row>
    <row r="30" spans="1:11" ht="14.25" customHeight="1">
      <c r="A30" s="149"/>
      <c r="B30" s="69" t="s">
        <v>0</v>
      </c>
      <c r="C30" s="50">
        <v>628412</v>
      </c>
      <c r="D30" s="50">
        <v>488481</v>
      </c>
      <c r="E30" s="50">
        <v>554184</v>
      </c>
      <c r="F30" s="50">
        <v>583871</v>
      </c>
      <c r="G30" s="50">
        <v>639694</v>
      </c>
      <c r="H30" s="50">
        <v>679285</v>
      </c>
      <c r="I30" s="50">
        <v>684286.00000000023</v>
      </c>
      <c r="J30" s="50">
        <v>624402.99999999756</v>
      </c>
      <c r="K30" s="50">
        <v>635223.43227114528</v>
      </c>
    </row>
    <row r="31" spans="1:11" ht="14.25" customHeight="1">
      <c r="A31" s="63"/>
      <c r="B31" s="69" t="s">
        <v>74</v>
      </c>
      <c r="C31" s="50">
        <v>157695</v>
      </c>
      <c r="D31" s="50">
        <v>149493</v>
      </c>
      <c r="E31" s="50">
        <v>149362</v>
      </c>
      <c r="F31" s="50">
        <v>173093</v>
      </c>
      <c r="G31" s="50">
        <v>184908</v>
      </c>
      <c r="H31" s="50">
        <v>205061</v>
      </c>
      <c r="I31" s="50">
        <v>183435.00000000009</v>
      </c>
      <c r="J31" s="50">
        <v>219561.99999999968</v>
      </c>
      <c r="K31" s="50">
        <v>232895.17047404233</v>
      </c>
    </row>
    <row r="32" spans="1:11" ht="14.25" customHeight="1">
      <c r="A32" s="63"/>
      <c r="B32" s="69" t="s">
        <v>177</v>
      </c>
      <c r="C32" s="50">
        <v>376</v>
      </c>
      <c r="D32" s="50">
        <v>465</v>
      </c>
      <c r="E32" s="50" t="s">
        <v>41</v>
      </c>
      <c r="F32" s="50" t="s">
        <v>41</v>
      </c>
      <c r="G32" s="50" t="s">
        <v>41</v>
      </c>
      <c r="H32" s="50" t="s">
        <v>41</v>
      </c>
      <c r="I32" s="50" t="s">
        <v>41</v>
      </c>
      <c r="J32" s="50" t="s">
        <v>41</v>
      </c>
      <c r="K32" s="50" t="s">
        <v>41</v>
      </c>
    </row>
    <row r="33" spans="1:11" s="144" customFormat="1" ht="16.5" customHeight="1">
      <c r="A33" s="63" t="s">
        <v>133</v>
      </c>
      <c r="B33" s="65" t="s">
        <v>34</v>
      </c>
      <c r="C33" s="47">
        <v>136957</v>
      </c>
      <c r="D33" s="47">
        <v>113697</v>
      </c>
      <c r="E33" s="47">
        <v>110737</v>
      </c>
      <c r="F33" s="47">
        <v>118266</v>
      </c>
      <c r="G33" s="47">
        <v>111923</v>
      </c>
      <c r="H33" s="47">
        <v>97836</v>
      </c>
      <c r="I33" s="47">
        <v>107860.99999999996</v>
      </c>
      <c r="J33" s="47">
        <v>106677.99999999996</v>
      </c>
      <c r="K33" s="47">
        <v>98026.773308844015</v>
      </c>
    </row>
    <row r="34" spans="1:11" ht="14.25" customHeight="1">
      <c r="A34" s="63"/>
      <c r="B34" s="69" t="s">
        <v>0</v>
      </c>
      <c r="C34" s="50">
        <v>104008</v>
      </c>
      <c r="D34" s="50">
        <v>85593</v>
      </c>
      <c r="E34" s="50">
        <v>81096</v>
      </c>
      <c r="F34" s="50">
        <v>94638</v>
      </c>
      <c r="G34" s="50">
        <v>83124</v>
      </c>
      <c r="H34" s="50">
        <v>72918</v>
      </c>
      <c r="I34" s="50">
        <v>84248.000000000015</v>
      </c>
      <c r="J34" s="50">
        <v>78840.999999999913</v>
      </c>
      <c r="K34" s="50">
        <v>71774.188452688977</v>
      </c>
    </row>
    <row r="35" spans="1:11" ht="14.25" customHeight="1">
      <c r="A35" s="63"/>
      <c r="B35" s="69" t="s">
        <v>74</v>
      </c>
      <c r="C35" s="50">
        <v>32727</v>
      </c>
      <c r="D35" s="50">
        <v>28104</v>
      </c>
      <c r="E35" s="50">
        <v>29641</v>
      </c>
      <c r="F35" s="50">
        <v>23628</v>
      </c>
      <c r="G35" s="50">
        <v>28799</v>
      </c>
      <c r="H35" s="50">
        <v>24918</v>
      </c>
      <c r="I35" s="50">
        <v>23612.999999999996</v>
      </c>
      <c r="J35" s="50">
        <v>27837</v>
      </c>
      <c r="K35" s="50">
        <v>26252.584856154979</v>
      </c>
    </row>
    <row r="36" spans="1:11" ht="14.25" customHeight="1">
      <c r="A36" s="63"/>
      <c r="B36" s="69" t="s">
        <v>177</v>
      </c>
      <c r="C36" s="50">
        <v>222</v>
      </c>
      <c r="D36" s="50" t="s">
        <v>41</v>
      </c>
      <c r="E36" s="50" t="s">
        <v>41</v>
      </c>
      <c r="F36" s="50" t="s">
        <v>41</v>
      </c>
      <c r="G36" s="50" t="s">
        <v>41</v>
      </c>
      <c r="H36" s="50" t="s">
        <v>41</v>
      </c>
      <c r="I36" s="50" t="s">
        <v>41</v>
      </c>
      <c r="J36" s="50" t="s">
        <v>41</v>
      </c>
      <c r="K36" s="50" t="s">
        <v>41</v>
      </c>
    </row>
    <row r="37" spans="1:11" s="144" customFormat="1" ht="16.5" customHeight="1">
      <c r="A37" s="63" t="s">
        <v>35</v>
      </c>
      <c r="B37" s="65" t="s">
        <v>34</v>
      </c>
      <c r="C37" s="47">
        <v>29475</v>
      </c>
      <c r="D37" s="47">
        <v>252878</v>
      </c>
      <c r="E37" s="47">
        <v>391660</v>
      </c>
      <c r="F37" s="47">
        <v>168205</v>
      </c>
      <c r="G37" s="47">
        <v>202610</v>
      </c>
      <c r="H37" s="47">
        <v>109781</v>
      </c>
      <c r="I37" s="47">
        <v>57870.999999999942</v>
      </c>
      <c r="J37" s="47">
        <v>437978.0000000014</v>
      </c>
      <c r="K37" s="47">
        <v>154223.75988395177</v>
      </c>
    </row>
    <row r="38" spans="1:11" ht="14.25" customHeight="1">
      <c r="A38" s="103"/>
      <c r="B38" s="69" t="s">
        <v>0</v>
      </c>
      <c r="C38" s="50">
        <v>11925</v>
      </c>
      <c r="D38" s="50">
        <v>194571</v>
      </c>
      <c r="E38" s="50">
        <v>311349</v>
      </c>
      <c r="F38" s="50">
        <v>130486</v>
      </c>
      <c r="G38" s="50">
        <v>154950</v>
      </c>
      <c r="H38" s="50">
        <v>86222</v>
      </c>
      <c r="I38" s="50">
        <v>42524.999999999964</v>
      </c>
      <c r="J38" s="50">
        <v>326921.00000000023</v>
      </c>
      <c r="K38" s="50">
        <v>116377.69485602944</v>
      </c>
    </row>
    <row r="39" spans="1:11" ht="14.25" customHeight="1">
      <c r="A39" s="146"/>
      <c r="B39" s="69" t="s">
        <v>74</v>
      </c>
      <c r="C39" s="50">
        <v>1642</v>
      </c>
      <c r="D39" s="50">
        <v>49046</v>
      </c>
      <c r="E39" s="50">
        <v>67169</v>
      </c>
      <c r="F39" s="50">
        <v>28459</v>
      </c>
      <c r="G39" s="50">
        <v>47660</v>
      </c>
      <c r="H39" s="50">
        <v>23559</v>
      </c>
      <c r="I39" s="50">
        <v>15346</v>
      </c>
      <c r="J39" s="50">
        <v>111057.00000000004</v>
      </c>
      <c r="K39" s="50">
        <v>37846.065027922275</v>
      </c>
    </row>
    <row r="40" spans="1:11" ht="14.25" customHeight="1">
      <c r="A40" s="147"/>
      <c r="B40" s="110" t="s">
        <v>177</v>
      </c>
      <c r="C40" s="120">
        <v>15908</v>
      </c>
      <c r="D40" s="120">
        <v>9261</v>
      </c>
      <c r="E40" s="120">
        <v>13142</v>
      </c>
      <c r="F40" s="120">
        <v>9260</v>
      </c>
      <c r="G40" s="120" t="s">
        <v>41</v>
      </c>
      <c r="H40" s="120" t="s">
        <v>41</v>
      </c>
      <c r="I40" s="120" t="s">
        <v>41</v>
      </c>
      <c r="J40" s="120" t="s">
        <v>41</v>
      </c>
      <c r="K40" s="120" t="s">
        <v>41</v>
      </c>
    </row>
    <row r="41" spans="1:11" ht="13.5" customHeight="1">
      <c r="A41" s="306" t="s">
        <v>344</v>
      </c>
      <c r="B41" s="306"/>
      <c r="C41" s="306"/>
      <c r="D41" s="306"/>
      <c r="E41" s="306"/>
      <c r="F41" s="306"/>
      <c r="G41" s="306"/>
      <c r="H41" s="49"/>
      <c r="I41" s="194"/>
      <c r="J41" s="2"/>
      <c r="K41" s="2"/>
    </row>
    <row r="42" spans="1:11" ht="12">
      <c r="A42" s="325"/>
      <c r="B42" s="325"/>
      <c r="C42" s="325"/>
      <c r="D42" s="325"/>
      <c r="E42" s="1"/>
      <c r="F42" s="1"/>
      <c r="G42" s="1"/>
      <c r="H42" s="1"/>
      <c r="I42" s="1"/>
      <c r="J42" s="2"/>
      <c r="K42" s="2"/>
    </row>
    <row r="43" spans="1:11" ht="12">
      <c r="A43" s="11"/>
      <c r="C43" s="1"/>
      <c r="D43" s="1"/>
      <c r="E43" s="1"/>
      <c r="F43" s="1"/>
      <c r="G43" s="1"/>
      <c r="H43" s="1"/>
      <c r="I43" s="1"/>
      <c r="J43" s="2"/>
      <c r="K43" s="2"/>
    </row>
    <row r="44" spans="1:11" ht="10.5" customHeight="1">
      <c r="J44" s="2"/>
      <c r="K44" s="2"/>
    </row>
    <row r="45" spans="1:11" ht="12">
      <c r="A45" s="17"/>
      <c r="J45" s="2"/>
      <c r="K45" s="2"/>
    </row>
    <row r="46" spans="1:11" ht="12">
      <c r="A46" s="17"/>
      <c r="J46" s="2"/>
      <c r="K46" s="2"/>
    </row>
    <row r="47" spans="1:11" ht="12">
      <c r="A47" s="17"/>
      <c r="J47" s="2"/>
      <c r="K47" s="2"/>
    </row>
    <row r="48" spans="1:11" ht="12">
      <c r="A48" s="17"/>
      <c r="J48" s="2"/>
      <c r="K48" s="2"/>
    </row>
    <row r="49" spans="10:11" ht="12">
      <c r="J49" s="2"/>
      <c r="K49" s="2"/>
    </row>
    <row r="50" spans="10:11" ht="12">
      <c r="J50" s="2"/>
      <c r="K50" s="2"/>
    </row>
    <row r="51" spans="10:11" ht="12">
      <c r="J51" s="2"/>
      <c r="K51" s="2"/>
    </row>
    <row r="52" spans="10:11" ht="12">
      <c r="J52" s="2"/>
      <c r="K52" s="2"/>
    </row>
    <row r="53" spans="10:11" ht="12">
      <c r="J53" s="2"/>
      <c r="K53" s="2"/>
    </row>
    <row r="54" spans="10:11" ht="12">
      <c r="J54" s="2"/>
      <c r="K54" s="2"/>
    </row>
    <row r="55" spans="10:11" ht="12">
      <c r="J55" s="2"/>
      <c r="K55" s="2"/>
    </row>
    <row r="56" spans="10:11" ht="12">
      <c r="J56" s="2"/>
      <c r="K56" s="2"/>
    </row>
    <row r="57" spans="10:11" ht="12">
      <c r="J57" s="2"/>
      <c r="K57" s="2"/>
    </row>
    <row r="58" spans="10:11" ht="12">
      <c r="J58" s="2"/>
      <c r="K58" s="2"/>
    </row>
    <row r="59" spans="10:11" ht="12">
      <c r="J59" s="2"/>
      <c r="K59" s="2"/>
    </row>
    <row r="60" spans="10:11" ht="12">
      <c r="J60" s="2"/>
      <c r="K60" s="2"/>
    </row>
    <row r="71" spans="1:1">
      <c r="A71" s="19"/>
    </row>
    <row r="72" spans="1:1">
      <c r="A72" s="19"/>
    </row>
    <row r="73" spans="1:1">
      <c r="A73" s="19"/>
    </row>
  </sheetData>
  <mergeCells count="4">
    <mergeCell ref="A3:G3"/>
    <mergeCell ref="A41:G41"/>
    <mergeCell ref="A42:D42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Folha39" enableFormatConditionsCalculation="0">
    <tabColor indexed="29"/>
  </sheetPr>
  <dimension ref="A1:IJ19"/>
  <sheetViews>
    <sheetView workbookViewId="0">
      <selection sqref="A1:J1"/>
    </sheetView>
  </sheetViews>
  <sheetFormatPr defaultRowHeight="12.75"/>
  <cols>
    <col min="1" max="1" width="15.85546875" customWidth="1"/>
    <col min="2" max="10" width="7.5703125" customWidth="1"/>
  </cols>
  <sheetData>
    <row r="1" spans="1:244" s="40" customFormat="1" ht="25.5" customHeight="1">
      <c r="A1" s="290" t="s">
        <v>283</v>
      </c>
      <c r="B1" s="290"/>
      <c r="C1" s="290"/>
      <c r="D1" s="290"/>
      <c r="E1" s="290"/>
      <c r="F1" s="290"/>
      <c r="G1" s="290"/>
      <c r="H1" s="290"/>
      <c r="I1" s="290"/>
      <c r="J1" s="290"/>
      <c r="K1" s="1"/>
      <c r="L1" s="1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</row>
    <row r="2" spans="1:244" s="40" customFormat="1" ht="15" customHeight="1">
      <c r="A2" s="71"/>
      <c r="B2" s="71"/>
      <c r="C2" s="71"/>
      <c r="D2" s="71"/>
      <c r="E2" s="71"/>
      <c r="F2" s="71"/>
      <c r="G2" s="71"/>
      <c r="H2" s="226"/>
      <c r="I2" s="257"/>
      <c r="J2" s="257"/>
      <c r="K2" s="1"/>
      <c r="L2" s="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spans="1:244" s="40" customFormat="1" ht="11.25" customHeight="1">
      <c r="A3" s="297" t="s">
        <v>40</v>
      </c>
      <c r="B3" s="298"/>
      <c r="C3" s="298"/>
      <c r="D3" s="298"/>
      <c r="E3" s="298"/>
      <c r="F3" s="298"/>
      <c r="G3" s="39"/>
      <c r="H3" s="224"/>
      <c r="I3" s="257"/>
      <c r="J3" s="257"/>
      <c r="K3" s="1"/>
      <c r="L3" s="1"/>
    </row>
    <row r="4" spans="1:24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4" ht="20.25" customHeight="1" thickTop="1">
      <c r="A5" s="128" t="s">
        <v>23</v>
      </c>
      <c r="B5" s="47">
        <v>7624893</v>
      </c>
      <c r="C5" s="47">
        <v>6304316</v>
      </c>
      <c r="D5" s="47">
        <v>6730952</v>
      </c>
      <c r="E5" s="47">
        <v>6811505</v>
      </c>
      <c r="F5" s="47">
        <v>7082066</v>
      </c>
      <c r="G5" s="47">
        <v>7068416</v>
      </c>
      <c r="H5" s="47">
        <v>7156002.9999999208</v>
      </c>
      <c r="I5" s="47">
        <v>6643226.9999999646</v>
      </c>
      <c r="J5" s="47">
        <v>6088164.5626858715</v>
      </c>
      <c r="K5" s="1"/>
      <c r="L5" s="1"/>
    </row>
    <row r="6" spans="1:244" ht="20.25" customHeight="1">
      <c r="A6" s="138" t="s">
        <v>40</v>
      </c>
      <c r="B6" s="50">
        <v>7209525</v>
      </c>
      <c r="C6" s="50">
        <v>5916715</v>
      </c>
      <c r="D6" s="50">
        <v>6262071</v>
      </c>
      <c r="E6" s="50">
        <v>6401691</v>
      </c>
      <c r="F6" s="50">
        <v>6506793</v>
      </c>
      <c r="G6" s="50">
        <v>6457016</v>
      </c>
      <c r="H6" s="50">
        <v>6683951.0000000093</v>
      </c>
      <c r="I6" s="50">
        <v>6050355.9999999804</v>
      </c>
      <c r="J6" s="50">
        <v>5768383.6648365604</v>
      </c>
      <c r="K6" s="1"/>
      <c r="L6" s="1"/>
    </row>
    <row r="7" spans="1:244" ht="15" customHeight="1">
      <c r="A7" s="138" t="s">
        <v>145</v>
      </c>
      <c r="B7" s="50">
        <v>32437</v>
      </c>
      <c r="C7" s="50">
        <v>25376</v>
      </c>
      <c r="D7" s="50">
        <v>42500</v>
      </c>
      <c r="E7" s="50">
        <v>33433</v>
      </c>
      <c r="F7" s="50">
        <v>35347</v>
      </c>
      <c r="G7" s="50">
        <v>50448</v>
      </c>
      <c r="H7" s="50">
        <v>46891.999999999964</v>
      </c>
      <c r="I7" s="50">
        <v>44655.000000000015</v>
      </c>
      <c r="J7" s="50">
        <v>58817.690939804612</v>
      </c>
      <c r="K7" s="1"/>
      <c r="L7" s="1"/>
    </row>
    <row r="8" spans="1:244" ht="15" customHeight="1">
      <c r="A8" s="138" t="s">
        <v>146</v>
      </c>
      <c r="B8" s="50">
        <v>31513</v>
      </c>
      <c r="C8" s="50">
        <v>17013</v>
      </c>
      <c r="D8" s="50">
        <v>28535</v>
      </c>
      <c r="E8" s="50">
        <v>28382</v>
      </c>
      <c r="F8" s="50">
        <v>26408</v>
      </c>
      <c r="G8" s="50">
        <v>26148</v>
      </c>
      <c r="H8" s="50">
        <v>21382.999999999996</v>
      </c>
      <c r="I8" s="50">
        <v>22013.999999999989</v>
      </c>
      <c r="J8" s="50">
        <v>14580.494559454648</v>
      </c>
    </row>
    <row r="9" spans="1:244" ht="15" customHeight="1">
      <c r="A9" s="138" t="s">
        <v>147</v>
      </c>
      <c r="B9" s="50">
        <v>9181</v>
      </c>
      <c r="C9" s="50">
        <v>4354</v>
      </c>
      <c r="D9" s="50">
        <v>6511</v>
      </c>
      <c r="E9" s="50">
        <v>5250</v>
      </c>
      <c r="F9" s="50">
        <v>6618</v>
      </c>
      <c r="G9" s="50">
        <v>3684</v>
      </c>
      <c r="H9" s="50">
        <v>5585.0000000000018</v>
      </c>
      <c r="I9" s="50">
        <v>4240</v>
      </c>
      <c r="J9" s="50">
        <v>5300.90395020306</v>
      </c>
    </row>
    <row r="10" spans="1:244" ht="15" customHeight="1">
      <c r="A10" s="138" t="s">
        <v>148</v>
      </c>
      <c r="B10" s="50">
        <v>22107</v>
      </c>
      <c r="C10" s="50">
        <v>10390</v>
      </c>
      <c r="D10" s="50">
        <v>15328</v>
      </c>
      <c r="E10" s="50">
        <v>16873</v>
      </c>
      <c r="F10" s="50">
        <v>21333</v>
      </c>
      <c r="G10" s="50">
        <v>16962</v>
      </c>
      <c r="H10" s="50">
        <v>21249.000000000004</v>
      </c>
      <c r="I10" s="50">
        <v>14912.999999999995</v>
      </c>
      <c r="J10" s="50">
        <v>11968.304432084293</v>
      </c>
    </row>
    <row r="11" spans="1:244" ht="15" customHeight="1">
      <c r="A11" s="138" t="s">
        <v>149</v>
      </c>
      <c r="B11" s="50">
        <v>29513</v>
      </c>
      <c r="C11" s="50">
        <v>14164</v>
      </c>
      <c r="D11" s="50">
        <v>29719</v>
      </c>
      <c r="E11" s="50">
        <v>22366</v>
      </c>
      <c r="F11" s="50">
        <v>30278</v>
      </c>
      <c r="G11" s="50">
        <v>40250</v>
      </c>
      <c r="H11" s="50">
        <v>35299.999999999978</v>
      </c>
      <c r="I11" s="50">
        <v>23595.000000000004</v>
      </c>
      <c r="J11" s="50">
        <v>23239.622252812063</v>
      </c>
    </row>
    <row r="12" spans="1:244" ht="15" customHeight="1">
      <c r="A12" s="138" t="s">
        <v>151</v>
      </c>
      <c r="B12" s="50">
        <v>2873</v>
      </c>
      <c r="C12" s="50">
        <v>4328</v>
      </c>
      <c r="D12" s="50">
        <v>5619</v>
      </c>
      <c r="E12" s="50">
        <v>5414</v>
      </c>
      <c r="F12" s="50">
        <v>5008</v>
      </c>
      <c r="G12" s="50">
        <v>7224</v>
      </c>
      <c r="H12" s="50">
        <v>6362</v>
      </c>
      <c r="I12" s="50">
        <v>4531.0000000000009</v>
      </c>
      <c r="J12" s="50">
        <v>4103.9324349494836</v>
      </c>
    </row>
    <row r="13" spans="1:244" ht="15" customHeight="1">
      <c r="A13" s="138" t="s">
        <v>150</v>
      </c>
      <c r="B13" s="50">
        <v>57745</v>
      </c>
      <c r="C13" s="50">
        <v>41434</v>
      </c>
      <c r="D13" s="50">
        <v>60823</v>
      </c>
      <c r="E13" s="50">
        <v>66079</v>
      </c>
      <c r="F13" s="50">
        <v>72953</v>
      </c>
      <c r="G13" s="50">
        <v>89945</v>
      </c>
      <c r="H13" s="50">
        <v>110839.00000000006</v>
      </c>
      <c r="I13" s="50">
        <v>92601.999999999971</v>
      </c>
      <c r="J13" s="50">
        <v>75922.828216388632</v>
      </c>
    </row>
    <row r="14" spans="1:244" ht="15" customHeight="1">
      <c r="A14" s="138" t="s">
        <v>152</v>
      </c>
      <c r="B14" s="50">
        <v>170755</v>
      </c>
      <c r="C14" s="50">
        <v>110054</v>
      </c>
      <c r="D14" s="50">
        <v>140515</v>
      </c>
      <c r="E14" s="50">
        <v>124939</v>
      </c>
      <c r="F14" s="50">
        <v>131969</v>
      </c>
      <c r="G14" s="50">
        <v>127803</v>
      </c>
      <c r="H14" s="50">
        <v>109623.00000000006</v>
      </c>
      <c r="I14" s="50">
        <v>101123.00000000004</v>
      </c>
      <c r="J14" s="50">
        <v>100299.93537098734</v>
      </c>
    </row>
    <row r="15" spans="1:244" ht="15" customHeight="1">
      <c r="A15" s="138" t="s">
        <v>35</v>
      </c>
      <c r="B15" s="50">
        <v>59244</v>
      </c>
      <c r="C15" s="50">
        <v>160488</v>
      </c>
      <c r="D15" s="50">
        <v>139331</v>
      </c>
      <c r="E15" s="50">
        <v>107078</v>
      </c>
      <c r="F15" s="50">
        <v>245359</v>
      </c>
      <c r="G15" s="120">
        <v>248936</v>
      </c>
      <c r="H15" s="120">
        <v>114819.00000000009</v>
      </c>
      <c r="I15" s="120">
        <v>285197.99999999907</v>
      </c>
      <c r="J15" s="120">
        <v>25547.185692466031</v>
      </c>
    </row>
    <row r="16" spans="1:244" ht="13.5" customHeight="1">
      <c r="A16" s="293" t="s">
        <v>344</v>
      </c>
      <c r="B16" s="293"/>
      <c r="C16" s="293"/>
      <c r="D16" s="293"/>
      <c r="E16" s="293"/>
      <c r="F16" s="293"/>
    </row>
    <row r="18" spans="5:8">
      <c r="E18" s="83"/>
      <c r="F18" s="36"/>
      <c r="G18" s="36"/>
      <c r="H18" s="36"/>
    </row>
    <row r="19" spans="5:8">
      <c r="E19" s="83"/>
      <c r="F19" s="83"/>
      <c r="G19" s="83"/>
      <c r="H19" s="83"/>
    </row>
  </sheetData>
  <mergeCells count="32">
    <mergeCell ref="FQ1:FX1"/>
    <mergeCell ref="FY1:GF1"/>
    <mergeCell ref="GG1:GN1"/>
    <mergeCell ref="HU1:IB1"/>
    <mergeCell ref="IC1:IJ1"/>
    <mergeCell ref="GO1:GV1"/>
    <mergeCell ref="GW1:HD1"/>
    <mergeCell ref="HE1:HL1"/>
    <mergeCell ref="HM1:HT1"/>
    <mergeCell ref="FI1:FP1"/>
    <mergeCell ref="BY1:CF1"/>
    <mergeCell ref="CG1:CN1"/>
    <mergeCell ref="CO1:CV1"/>
    <mergeCell ref="CW1:DD1"/>
    <mergeCell ref="DE1:DL1"/>
    <mergeCell ref="DM1:DT1"/>
    <mergeCell ref="DU1:EB1"/>
    <mergeCell ref="EC1:EJ1"/>
    <mergeCell ref="EK1:ER1"/>
    <mergeCell ref="ES1:EZ1"/>
    <mergeCell ref="FA1:FH1"/>
    <mergeCell ref="BQ1:BX1"/>
    <mergeCell ref="A3:F3"/>
    <mergeCell ref="A16:F16"/>
    <mergeCell ref="M1:T1"/>
    <mergeCell ref="U1:AB1"/>
    <mergeCell ref="AC1:AJ1"/>
    <mergeCell ref="AK1:AR1"/>
    <mergeCell ref="AS1:AZ1"/>
    <mergeCell ref="BA1:BH1"/>
    <mergeCell ref="BI1:BP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Folha40" enableFormatConditionsCalculation="0">
    <tabColor indexed="29"/>
  </sheetPr>
  <dimension ref="A1:IM18"/>
  <sheetViews>
    <sheetView workbookViewId="0">
      <selection sqref="A1:J1"/>
    </sheetView>
  </sheetViews>
  <sheetFormatPr defaultRowHeight="12.75"/>
  <cols>
    <col min="1" max="1" width="24.7109375" customWidth="1"/>
    <col min="2" max="10" width="7.5703125" customWidth="1"/>
  </cols>
  <sheetData>
    <row r="1" spans="1:247" s="40" customFormat="1" ht="25.5" customHeight="1">
      <c r="A1" s="290" t="s">
        <v>284</v>
      </c>
      <c r="B1" s="290"/>
      <c r="C1" s="290"/>
      <c r="D1" s="290"/>
      <c r="E1" s="290"/>
      <c r="F1" s="290"/>
      <c r="G1" s="290"/>
      <c r="H1" s="290"/>
      <c r="I1" s="290"/>
      <c r="J1" s="290"/>
      <c r="K1" s="1"/>
      <c r="L1" s="1"/>
      <c r="M1" s="1"/>
      <c r="N1" s="1"/>
      <c r="O1" s="1"/>
      <c r="P1" s="1"/>
      <c r="Q1" s="230"/>
      <c r="R1" s="230"/>
      <c r="S1" s="230"/>
      <c r="T1" s="230"/>
      <c r="U1" s="230"/>
      <c r="V1" s="230"/>
      <c r="W1" s="23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</row>
    <row r="2" spans="1:247" s="40" customFormat="1" ht="15" customHeight="1">
      <c r="A2" s="71"/>
      <c r="B2" s="71"/>
      <c r="C2" s="71"/>
      <c r="D2" s="71"/>
      <c r="E2" s="71"/>
      <c r="F2" s="71"/>
      <c r="G2" s="71"/>
      <c r="H2" s="226"/>
      <c r="I2" s="257"/>
      <c r="J2" s="257"/>
      <c r="K2" s="1"/>
      <c r="L2" s="1"/>
      <c r="M2" s="1"/>
      <c r="N2" s="1"/>
      <c r="O2" s="1"/>
      <c r="P2" s="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</row>
    <row r="3" spans="1:247" s="40" customFormat="1" ht="11.25" customHeight="1">
      <c r="A3" s="297" t="s">
        <v>40</v>
      </c>
      <c r="B3" s="298"/>
      <c r="C3" s="298"/>
      <c r="D3" s="298"/>
      <c r="E3" s="298"/>
      <c r="F3" s="298"/>
      <c r="G3" s="60"/>
      <c r="H3" s="258"/>
      <c r="I3" s="257"/>
      <c r="J3" s="257"/>
      <c r="K3" s="1"/>
      <c r="L3" s="1"/>
      <c r="M3" s="1"/>
      <c r="N3" s="1"/>
      <c r="O3" s="1"/>
      <c r="P3" s="1"/>
    </row>
    <row r="4" spans="1:247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7" ht="20.25" customHeight="1" thickTop="1">
      <c r="A5" s="128" t="s">
        <v>23</v>
      </c>
      <c r="B5" s="47">
        <v>7624893</v>
      </c>
      <c r="C5" s="47">
        <v>6304316</v>
      </c>
      <c r="D5" s="47">
        <v>6730952</v>
      </c>
      <c r="E5" s="47">
        <v>6811505</v>
      </c>
      <c r="F5" s="47">
        <v>7082066</v>
      </c>
      <c r="G5" s="47">
        <v>7068416</v>
      </c>
      <c r="H5" s="47">
        <v>7156002.9999999208</v>
      </c>
      <c r="I5" s="47">
        <v>6643226.9999999646</v>
      </c>
      <c r="J5" s="47">
        <v>6088164.5626858715</v>
      </c>
      <c r="K5" s="1"/>
      <c r="L5" s="1"/>
      <c r="M5" s="1"/>
      <c r="N5" s="1"/>
      <c r="O5" s="1"/>
      <c r="P5" s="1"/>
    </row>
    <row r="6" spans="1:247" ht="20.25" customHeight="1">
      <c r="A6" s="138" t="s">
        <v>181</v>
      </c>
      <c r="B6" s="50">
        <v>6400198</v>
      </c>
      <c r="C6" s="50">
        <v>5258423</v>
      </c>
      <c r="D6" s="50">
        <v>5672087</v>
      </c>
      <c r="E6" s="50">
        <v>5834988</v>
      </c>
      <c r="F6" s="50">
        <v>6107038</v>
      </c>
      <c r="G6" s="50">
        <v>6286329</v>
      </c>
      <c r="H6" s="50">
        <v>6523695.0000000224</v>
      </c>
      <c r="I6" s="50">
        <v>5373499.999999987</v>
      </c>
      <c r="J6" s="50">
        <v>5285219.8688076027</v>
      </c>
      <c r="K6" s="1"/>
      <c r="L6" s="1"/>
      <c r="M6" s="1"/>
      <c r="N6" s="1"/>
      <c r="O6" s="1"/>
      <c r="P6" s="1"/>
    </row>
    <row r="7" spans="1:247" ht="21.75" customHeight="1">
      <c r="A7" s="251" t="s">
        <v>184</v>
      </c>
      <c r="B7" s="50">
        <v>857534</v>
      </c>
      <c r="C7" s="50">
        <v>730158</v>
      </c>
      <c r="D7" s="50">
        <v>788832</v>
      </c>
      <c r="E7" s="50">
        <v>741789</v>
      </c>
      <c r="F7" s="50">
        <v>828464</v>
      </c>
      <c r="G7" s="50">
        <v>494701</v>
      </c>
      <c r="H7" s="50">
        <v>450147.00000000064</v>
      </c>
      <c r="I7" s="50">
        <v>723129.00000000023</v>
      </c>
      <c r="J7" s="50">
        <v>699853.39241820469</v>
      </c>
      <c r="K7" s="1"/>
      <c r="L7" s="1"/>
      <c r="M7" s="1"/>
      <c r="N7" s="1"/>
      <c r="O7" s="1"/>
      <c r="P7" s="1"/>
    </row>
    <row r="8" spans="1:247" ht="15" customHeight="1">
      <c r="A8" s="138" t="s">
        <v>89</v>
      </c>
      <c r="B8" s="50">
        <v>44894</v>
      </c>
      <c r="C8" s="50">
        <v>4898</v>
      </c>
      <c r="D8" s="50">
        <v>7323</v>
      </c>
      <c r="E8" s="50">
        <v>3023</v>
      </c>
      <c r="F8" s="50">
        <v>2676</v>
      </c>
      <c r="G8" s="50">
        <v>32</v>
      </c>
      <c r="H8" s="50">
        <v>395</v>
      </c>
      <c r="I8" s="50">
        <v>1731</v>
      </c>
      <c r="J8" s="50">
        <v>892.71626398749356</v>
      </c>
      <c r="K8" s="1"/>
      <c r="L8" s="1"/>
      <c r="M8" s="1"/>
      <c r="N8" s="1"/>
      <c r="O8" s="1"/>
      <c r="P8" s="1"/>
    </row>
    <row r="9" spans="1:247" ht="15" customHeight="1">
      <c r="A9" s="138" t="s">
        <v>346</v>
      </c>
      <c r="B9" s="50">
        <v>17204</v>
      </c>
      <c r="C9" s="50">
        <v>11084</v>
      </c>
      <c r="D9" s="50">
        <v>10764</v>
      </c>
      <c r="E9" s="50">
        <v>8969</v>
      </c>
      <c r="F9" s="50">
        <v>5531</v>
      </c>
      <c r="G9" s="50">
        <v>11556</v>
      </c>
      <c r="H9" s="50">
        <v>10080.999999999995</v>
      </c>
      <c r="I9" s="50">
        <v>9541.9999999999945</v>
      </c>
      <c r="J9" s="50">
        <v>15517.569003995566</v>
      </c>
      <c r="K9" s="1"/>
      <c r="L9" s="1"/>
      <c r="M9" s="1"/>
      <c r="N9" s="1"/>
      <c r="O9" s="1"/>
      <c r="P9" s="1"/>
    </row>
    <row r="10" spans="1:247" ht="15" customHeight="1">
      <c r="A10" s="138" t="s">
        <v>175</v>
      </c>
      <c r="B10" s="50">
        <v>111155</v>
      </c>
      <c r="C10" s="50">
        <v>76831</v>
      </c>
      <c r="D10" s="50">
        <v>62806</v>
      </c>
      <c r="E10" s="50">
        <v>61168</v>
      </c>
      <c r="F10" s="50">
        <v>32916</v>
      </c>
      <c r="G10" s="50">
        <v>60542</v>
      </c>
      <c r="H10" s="50">
        <v>65289.000000000065</v>
      </c>
      <c r="I10" s="50">
        <v>35486.999999999978</v>
      </c>
      <c r="J10" s="50">
        <v>51909.295208409952</v>
      </c>
      <c r="K10" s="1"/>
      <c r="L10" s="1"/>
      <c r="M10" s="1"/>
      <c r="N10" s="1"/>
      <c r="O10" s="1"/>
      <c r="P10" s="1"/>
    </row>
    <row r="11" spans="1:247" ht="15" customHeight="1">
      <c r="A11" s="138" t="s">
        <v>152</v>
      </c>
      <c r="B11" s="50">
        <v>48690</v>
      </c>
      <c r="C11" s="50">
        <v>157687</v>
      </c>
      <c r="D11" s="50">
        <v>30799</v>
      </c>
      <c r="E11" s="50">
        <v>30599</v>
      </c>
      <c r="F11" s="50">
        <v>27314</v>
      </c>
      <c r="G11" s="50">
        <v>18075</v>
      </c>
      <c r="H11" s="50">
        <v>25475.999999999993</v>
      </c>
      <c r="I11" s="50">
        <v>13342.000000000009</v>
      </c>
      <c r="J11" s="50">
        <v>14446.605816587466</v>
      </c>
      <c r="K11" s="1"/>
      <c r="L11" s="1"/>
      <c r="M11" s="1"/>
      <c r="N11" s="1"/>
      <c r="O11" s="1"/>
      <c r="P11" s="1"/>
    </row>
    <row r="12" spans="1:247" ht="15" customHeight="1">
      <c r="A12" s="138" t="s">
        <v>35</v>
      </c>
      <c r="B12" s="50">
        <v>145218</v>
      </c>
      <c r="C12" s="50">
        <v>65235</v>
      </c>
      <c r="D12" s="50">
        <v>158341</v>
      </c>
      <c r="E12" s="50">
        <v>130969</v>
      </c>
      <c r="F12" s="50">
        <v>78127</v>
      </c>
      <c r="G12" s="120">
        <v>197181</v>
      </c>
      <c r="H12" s="120">
        <v>80919.999999999927</v>
      </c>
      <c r="I12" s="120">
        <v>486496.00000000006</v>
      </c>
      <c r="J12" s="120">
        <v>20325.115166756623</v>
      </c>
    </row>
    <row r="13" spans="1:247" ht="13.5" customHeight="1">
      <c r="A13" s="293" t="s">
        <v>344</v>
      </c>
      <c r="B13" s="293"/>
      <c r="C13" s="293"/>
      <c r="D13" s="293"/>
      <c r="E13" s="293"/>
      <c r="F13" s="293"/>
      <c r="I13" s="203"/>
      <c r="J13" s="202"/>
    </row>
    <row r="14" spans="1:247">
      <c r="I14" s="203"/>
      <c r="J14" s="202"/>
    </row>
    <row r="15" spans="1:247">
      <c r="I15" s="203"/>
      <c r="J15" s="202"/>
    </row>
    <row r="16" spans="1:247">
      <c r="C16" s="76"/>
      <c r="D16" s="76"/>
      <c r="I16" s="203"/>
      <c r="J16" s="202"/>
    </row>
    <row r="17" spans="3:4">
      <c r="C17" s="156"/>
      <c r="D17" s="76"/>
    </row>
    <row r="18" spans="3:4">
      <c r="C18" s="156"/>
      <c r="D18" s="76"/>
    </row>
  </sheetData>
  <mergeCells count="31">
    <mergeCell ref="GB1:GI1"/>
    <mergeCell ref="GJ1:GQ1"/>
    <mergeCell ref="GR1:GY1"/>
    <mergeCell ref="IF1:IM1"/>
    <mergeCell ref="GZ1:HG1"/>
    <mergeCell ref="HH1:HO1"/>
    <mergeCell ref="HP1:HW1"/>
    <mergeCell ref="HX1:IE1"/>
    <mergeCell ref="FT1:GA1"/>
    <mergeCell ref="CJ1:CQ1"/>
    <mergeCell ref="CR1:CY1"/>
    <mergeCell ref="CZ1:DG1"/>
    <mergeCell ref="DH1:DO1"/>
    <mergeCell ref="DP1:DW1"/>
    <mergeCell ref="DX1:EE1"/>
    <mergeCell ref="EF1:EM1"/>
    <mergeCell ref="EN1:EU1"/>
    <mergeCell ref="EV1:FC1"/>
    <mergeCell ref="FD1:FK1"/>
    <mergeCell ref="FL1:FS1"/>
    <mergeCell ref="CB1:CI1"/>
    <mergeCell ref="A3:F3"/>
    <mergeCell ref="A13:F13"/>
    <mergeCell ref="X1:AE1"/>
    <mergeCell ref="AF1:AM1"/>
    <mergeCell ref="AN1:AU1"/>
    <mergeCell ref="AV1:BC1"/>
    <mergeCell ref="BD1:BK1"/>
    <mergeCell ref="BL1:BS1"/>
    <mergeCell ref="BT1:CA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>
  <sheetPr codeName="Folha41" enableFormatConditionsCalculation="0">
    <tabColor indexed="29"/>
  </sheetPr>
  <dimension ref="A1:R18"/>
  <sheetViews>
    <sheetView workbookViewId="0">
      <selection sqref="A1:L1"/>
    </sheetView>
  </sheetViews>
  <sheetFormatPr defaultRowHeight="12.75"/>
  <cols>
    <col min="1" max="1" width="2" customWidth="1"/>
    <col min="2" max="2" width="29.28515625" customWidth="1"/>
    <col min="3" max="9" width="7.5703125" customWidth="1"/>
    <col min="10" max="10" width="1.5703125" style="273" customWidth="1"/>
    <col min="11" max="12" width="7.5703125" style="236" customWidth="1"/>
    <col min="14" max="14" width="11.42578125" bestFit="1" customWidth="1"/>
  </cols>
  <sheetData>
    <row r="1" spans="1:18" s="40" customFormat="1" ht="25.5" customHeight="1">
      <c r="A1" s="290" t="s">
        <v>285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39"/>
      <c r="N1" s="321"/>
      <c r="O1" s="321"/>
      <c r="P1" s="321"/>
      <c r="Q1" s="321"/>
      <c r="R1" s="321"/>
    </row>
    <row r="2" spans="1:18" s="40" customFormat="1" ht="15" customHeight="1">
      <c r="A2" s="71"/>
      <c r="B2" s="71"/>
      <c r="C2" s="71"/>
      <c r="D2" s="71"/>
      <c r="E2" s="71"/>
      <c r="F2" s="71"/>
      <c r="G2" s="71"/>
      <c r="H2" s="71"/>
      <c r="I2" s="193"/>
      <c r="J2" s="278"/>
      <c r="K2" s="261"/>
      <c r="L2" s="261"/>
      <c r="M2" s="39"/>
      <c r="N2" s="60"/>
      <c r="O2" s="60"/>
      <c r="P2" s="60"/>
      <c r="Q2" s="60"/>
      <c r="R2" s="60"/>
    </row>
    <row r="3" spans="1:18" s="40" customFormat="1" ht="11.25" customHeight="1">
      <c r="A3" s="314" t="s">
        <v>40</v>
      </c>
      <c r="B3" s="315"/>
      <c r="C3" s="316"/>
      <c r="D3" s="316"/>
      <c r="E3" s="316"/>
      <c r="F3" s="316"/>
      <c r="G3" s="316"/>
      <c r="H3" s="171"/>
      <c r="I3" s="199"/>
      <c r="J3" s="279"/>
      <c r="K3" s="261"/>
      <c r="L3" s="261"/>
      <c r="M3" s="39"/>
      <c r="N3" s="60"/>
      <c r="O3" s="60"/>
      <c r="P3" s="60"/>
      <c r="Q3" s="60"/>
      <c r="R3" s="60"/>
    </row>
    <row r="4" spans="1:18" s="1" customFormat="1" ht="30.75" customHeight="1" thickBot="1">
      <c r="A4" s="134"/>
      <c r="B4" s="134"/>
      <c r="C4" s="159">
        <v>2002</v>
      </c>
      <c r="D4" s="159">
        <v>2003</v>
      </c>
      <c r="E4" s="159">
        <v>2004</v>
      </c>
      <c r="F4" s="159">
        <v>2005</v>
      </c>
      <c r="G4" s="159">
        <v>2006</v>
      </c>
      <c r="H4" s="159">
        <v>2007</v>
      </c>
      <c r="I4" s="157">
        <v>2008</v>
      </c>
      <c r="J4" s="157"/>
      <c r="K4" s="157">
        <v>2009</v>
      </c>
      <c r="L4" s="157">
        <v>2010</v>
      </c>
      <c r="M4" s="31"/>
      <c r="N4" s="31"/>
      <c r="O4" s="31"/>
      <c r="P4" s="10"/>
    </row>
    <row r="5" spans="1:18" ht="20.25" customHeight="1" thickTop="1">
      <c r="A5" s="313" t="s">
        <v>23</v>
      </c>
      <c r="B5" s="313"/>
      <c r="C5" s="47">
        <v>7624893</v>
      </c>
      <c r="D5" s="47">
        <v>6304316</v>
      </c>
      <c r="E5" s="47">
        <v>6730951.9999999991</v>
      </c>
      <c r="F5" s="47">
        <v>6811505</v>
      </c>
      <c r="G5" s="47">
        <v>7082066</v>
      </c>
      <c r="H5" s="47">
        <v>7068416</v>
      </c>
      <c r="I5" s="47">
        <v>7156003</v>
      </c>
      <c r="J5" s="280"/>
      <c r="K5" s="47">
        <v>6643226.9999999646</v>
      </c>
      <c r="L5" s="47">
        <v>6088164.562686041</v>
      </c>
      <c r="M5" s="31"/>
      <c r="N5" s="277"/>
      <c r="O5" s="31"/>
      <c r="P5" s="10"/>
      <c r="Q5" s="1"/>
      <c r="R5" s="1"/>
    </row>
    <row r="6" spans="1:18" ht="32.25" customHeight="1">
      <c r="A6" s="237">
        <v>1</v>
      </c>
      <c r="B6" s="85" t="s">
        <v>142</v>
      </c>
      <c r="C6" s="163">
        <v>291672</v>
      </c>
      <c r="D6" s="163">
        <v>259622</v>
      </c>
      <c r="E6" s="163">
        <v>269864</v>
      </c>
      <c r="F6" s="163">
        <v>310950</v>
      </c>
      <c r="G6" s="163">
        <v>341198</v>
      </c>
      <c r="H6" s="163">
        <v>378316</v>
      </c>
      <c r="I6" s="163">
        <v>379310</v>
      </c>
      <c r="J6" s="280"/>
      <c r="K6" s="163">
        <v>348462.00000000012</v>
      </c>
      <c r="L6" s="163">
        <v>229059.84375828307</v>
      </c>
      <c r="M6" s="31"/>
      <c r="N6" s="31"/>
      <c r="O6" s="31"/>
      <c r="P6" s="10"/>
      <c r="Q6" s="1"/>
      <c r="R6" s="1"/>
    </row>
    <row r="7" spans="1:18" ht="22.5" customHeight="1">
      <c r="A7" s="238">
        <v>2</v>
      </c>
      <c r="B7" s="85" t="s">
        <v>320</v>
      </c>
      <c r="C7" s="163">
        <v>61070</v>
      </c>
      <c r="D7" s="163">
        <v>59010</v>
      </c>
      <c r="E7" s="163">
        <v>54511</v>
      </c>
      <c r="F7" s="163">
        <v>54247</v>
      </c>
      <c r="G7" s="163">
        <v>68924</v>
      </c>
      <c r="H7" s="163">
        <v>72906</v>
      </c>
      <c r="I7" s="163">
        <v>79071</v>
      </c>
      <c r="J7" s="280"/>
      <c r="K7" s="163">
        <v>81859.000000000015</v>
      </c>
      <c r="L7" s="163">
        <v>62719.909500730486</v>
      </c>
      <c r="M7" s="31"/>
      <c r="N7" s="31"/>
      <c r="O7" s="31"/>
      <c r="P7" s="10"/>
      <c r="Q7" s="1"/>
      <c r="R7" s="1"/>
    </row>
    <row r="8" spans="1:18" ht="21.75" customHeight="1">
      <c r="A8" s="237">
        <v>3</v>
      </c>
      <c r="B8" s="90" t="s">
        <v>143</v>
      </c>
      <c r="C8" s="163">
        <v>212269</v>
      </c>
      <c r="D8" s="163">
        <v>146726</v>
      </c>
      <c r="E8" s="163">
        <v>156971</v>
      </c>
      <c r="F8" s="163">
        <v>229011</v>
      </c>
      <c r="G8" s="163">
        <v>230859</v>
      </c>
      <c r="H8" s="163">
        <v>288347</v>
      </c>
      <c r="I8" s="163">
        <v>269563</v>
      </c>
      <c r="J8" s="280"/>
      <c r="K8" s="163">
        <v>257259.00000000026</v>
      </c>
      <c r="L8" s="163">
        <v>221755.3114267955</v>
      </c>
    </row>
    <row r="9" spans="1:18" ht="15" customHeight="1">
      <c r="A9" s="238">
        <v>4</v>
      </c>
      <c r="B9" s="85" t="s">
        <v>90</v>
      </c>
      <c r="C9" s="163">
        <v>252716</v>
      </c>
      <c r="D9" s="163">
        <v>206408</v>
      </c>
      <c r="E9" s="163">
        <v>227490</v>
      </c>
      <c r="F9" s="163">
        <v>236487</v>
      </c>
      <c r="G9" s="163">
        <v>268969</v>
      </c>
      <c r="H9" s="163">
        <v>274392</v>
      </c>
      <c r="I9" s="163">
        <v>276217</v>
      </c>
      <c r="J9" s="280"/>
      <c r="K9" s="163">
        <v>224467.99999999959</v>
      </c>
      <c r="L9" s="163">
        <v>227726.31776992817</v>
      </c>
    </row>
    <row r="10" spans="1:18" ht="15" customHeight="1">
      <c r="A10" s="237">
        <v>5</v>
      </c>
      <c r="B10" s="85" t="s">
        <v>91</v>
      </c>
      <c r="C10" s="163">
        <v>625436</v>
      </c>
      <c r="D10" s="163">
        <v>514933</v>
      </c>
      <c r="E10" s="163">
        <v>627489</v>
      </c>
      <c r="F10" s="163">
        <v>669096</v>
      </c>
      <c r="G10" s="163">
        <v>713549</v>
      </c>
      <c r="H10" s="163">
        <v>717782</v>
      </c>
      <c r="I10" s="163">
        <v>790639</v>
      </c>
      <c r="J10" s="280"/>
      <c r="K10" s="163">
        <v>762521.99999999872</v>
      </c>
      <c r="L10" s="163">
        <v>817136.13681976194</v>
      </c>
    </row>
    <row r="11" spans="1:18" ht="22.5" customHeight="1">
      <c r="A11" s="238">
        <v>6</v>
      </c>
      <c r="B11" s="85" t="s">
        <v>144</v>
      </c>
      <c r="C11" s="163">
        <v>322777</v>
      </c>
      <c r="D11" s="163">
        <v>275501</v>
      </c>
      <c r="E11" s="163">
        <v>305795</v>
      </c>
      <c r="F11" s="163">
        <v>288243</v>
      </c>
      <c r="G11" s="163">
        <v>303158</v>
      </c>
      <c r="H11" s="163">
        <v>204424</v>
      </c>
      <c r="I11" s="163">
        <v>201331</v>
      </c>
      <c r="J11" s="280"/>
      <c r="K11" s="163">
        <v>289723.00000000081</v>
      </c>
      <c r="L11" s="163">
        <v>318035.20488162286</v>
      </c>
    </row>
    <row r="12" spans="1:18">
      <c r="A12" s="237">
        <v>7</v>
      </c>
      <c r="B12" s="85" t="s">
        <v>92</v>
      </c>
      <c r="C12" s="163">
        <v>3140742</v>
      </c>
      <c r="D12" s="163">
        <v>2537615</v>
      </c>
      <c r="E12" s="163">
        <v>2715956</v>
      </c>
      <c r="F12" s="163">
        <v>2777290</v>
      </c>
      <c r="G12" s="163">
        <v>2844369</v>
      </c>
      <c r="H12" s="163">
        <v>2590397</v>
      </c>
      <c r="I12" s="163">
        <v>2502657</v>
      </c>
      <c r="K12" s="163">
        <v>2246850.9999999809</v>
      </c>
      <c r="L12" s="163">
        <v>2289539.9279508046</v>
      </c>
    </row>
    <row r="13" spans="1:18" ht="22.5" customHeight="1">
      <c r="A13" s="238">
        <v>8</v>
      </c>
      <c r="B13" s="85" t="s">
        <v>93</v>
      </c>
      <c r="C13" s="163">
        <v>1072891</v>
      </c>
      <c r="D13" s="163">
        <v>827344</v>
      </c>
      <c r="E13" s="163">
        <v>768683</v>
      </c>
      <c r="F13" s="163">
        <v>910294</v>
      </c>
      <c r="G13" s="163">
        <v>934869</v>
      </c>
      <c r="H13" s="163">
        <v>1026782</v>
      </c>
      <c r="I13" s="163">
        <v>1047048</v>
      </c>
      <c r="J13" s="280"/>
      <c r="K13" s="163">
        <v>779039.99999999546</v>
      </c>
      <c r="L13" s="163">
        <v>824973.33335684252</v>
      </c>
    </row>
    <row r="14" spans="1:18" ht="12.75" customHeight="1">
      <c r="A14" s="237">
        <v>9</v>
      </c>
      <c r="B14" s="96" t="s">
        <v>183</v>
      </c>
      <c r="C14" s="163">
        <v>1204487</v>
      </c>
      <c r="D14" s="163">
        <v>955493</v>
      </c>
      <c r="E14" s="163">
        <v>1020578</v>
      </c>
      <c r="F14" s="163">
        <v>1068152</v>
      </c>
      <c r="G14" s="163">
        <v>1148349</v>
      </c>
      <c r="H14" s="163">
        <v>1130278</v>
      </c>
      <c r="I14" s="163">
        <v>1130673</v>
      </c>
      <c r="J14" s="281" t="s">
        <v>357</v>
      </c>
      <c r="K14" s="163">
        <v>1001846.0000000034</v>
      </c>
      <c r="L14" s="163">
        <v>964161.94587330986</v>
      </c>
    </row>
    <row r="15" spans="1:18">
      <c r="A15" s="239"/>
      <c r="B15" s="232" t="s">
        <v>35</v>
      </c>
      <c r="C15" s="163">
        <v>440833</v>
      </c>
      <c r="D15" s="163">
        <v>521664</v>
      </c>
      <c r="E15" s="163">
        <v>583615</v>
      </c>
      <c r="F15" s="163">
        <v>267735</v>
      </c>
      <c r="G15" s="163">
        <v>227822</v>
      </c>
      <c r="H15" s="166">
        <v>384792</v>
      </c>
      <c r="I15" s="166">
        <v>479494</v>
      </c>
      <c r="J15" s="166"/>
      <c r="K15" s="166">
        <v>651197.00000000081</v>
      </c>
      <c r="L15" s="166">
        <v>133056.63134750724</v>
      </c>
    </row>
    <row r="16" spans="1:18" ht="13.5" customHeight="1">
      <c r="A16" s="118" t="s">
        <v>344</v>
      </c>
      <c r="B16" s="118"/>
      <c r="C16" s="118"/>
      <c r="D16" s="118"/>
      <c r="E16" s="275" t="s">
        <v>358</v>
      </c>
      <c r="F16" s="118"/>
      <c r="G16" s="118"/>
    </row>
    <row r="18" spans="2:2">
      <c r="B18" s="76"/>
    </row>
  </sheetData>
  <mergeCells count="4">
    <mergeCell ref="N1:R1"/>
    <mergeCell ref="A3:G3"/>
    <mergeCell ref="A5:B5"/>
    <mergeCell ref="A1:L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>
  <sheetPr codeName="Folha42" enableFormatConditionsCalculation="0">
    <tabColor theme="5" tint="0.59999389629810485"/>
    <pageSetUpPr fitToPage="1"/>
  </sheetPr>
  <dimension ref="A1:IT22"/>
  <sheetViews>
    <sheetView workbookViewId="0">
      <selection sqref="A1:J1"/>
    </sheetView>
  </sheetViews>
  <sheetFormatPr defaultRowHeight="12.75"/>
  <cols>
    <col min="1" max="1" width="31" customWidth="1"/>
    <col min="2" max="10" width="7.5703125" customWidth="1"/>
  </cols>
  <sheetData>
    <row r="1" spans="1:254" s="40" customFormat="1" ht="25.5" customHeight="1">
      <c r="A1" s="290" t="s">
        <v>286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121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60"/>
      <c r="J3" s="225"/>
    </row>
    <row r="4" spans="1:25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54" ht="20.25" customHeight="1" thickTop="1">
      <c r="A5" s="153" t="s">
        <v>23</v>
      </c>
      <c r="B5" s="47">
        <v>7624893</v>
      </c>
      <c r="C5" s="47">
        <v>6304316</v>
      </c>
      <c r="D5" s="47">
        <v>6730952</v>
      </c>
      <c r="E5" s="47">
        <v>6811504.9999999963</v>
      </c>
      <c r="F5" s="47">
        <v>7082066</v>
      </c>
      <c r="G5" s="47">
        <v>7068416</v>
      </c>
      <c r="H5" s="47">
        <v>7156003</v>
      </c>
      <c r="I5" s="47">
        <v>6643226.9999999646</v>
      </c>
      <c r="J5" s="47">
        <v>6088164.5626858715</v>
      </c>
      <c r="K5" s="1"/>
      <c r="L5" s="1"/>
      <c r="M5" s="1"/>
      <c r="N5" s="1"/>
      <c r="O5" s="1"/>
      <c r="P5" s="1"/>
    </row>
    <row r="6" spans="1:254" ht="20.25" customHeight="1">
      <c r="A6" s="87" t="s">
        <v>50</v>
      </c>
      <c r="B6" s="163">
        <v>2942733</v>
      </c>
      <c r="C6" s="163">
        <v>2441341</v>
      </c>
      <c r="D6" s="163">
        <v>2449074</v>
      </c>
      <c r="E6" s="163">
        <v>2568340</v>
      </c>
      <c r="F6" s="163">
        <v>2617351</v>
      </c>
      <c r="G6" s="163">
        <v>2703712</v>
      </c>
      <c r="H6" s="163">
        <v>2860232.9999999977</v>
      </c>
      <c r="I6" s="262" t="s">
        <v>179</v>
      </c>
      <c r="J6" s="163">
        <v>1662408.9431473881</v>
      </c>
      <c r="K6" s="1"/>
      <c r="L6" s="1"/>
      <c r="M6" s="1"/>
      <c r="N6" s="1"/>
      <c r="O6" s="1"/>
      <c r="P6" s="1"/>
    </row>
    <row r="7" spans="1:254" ht="24.75" customHeight="1">
      <c r="A7" s="87" t="s">
        <v>51</v>
      </c>
      <c r="B7" s="163">
        <v>1946205</v>
      </c>
      <c r="C7" s="163">
        <v>1555332</v>
      </c>
      <c r="D7" s="163">
        <v>1781929</v>
      </c>
      <c r="E7" s="163">
        <v>1765823</v>
      </c>
      <c r="F7" s="163">
        <v>1766564</v>
      </c>
      <c r="G7" s="163">
        <v>1684687</v>
      </c>
      <c r="H7" s="163">
        <v>1627855.0000000068</v>
      </c>
      <c r="I7" s="262" t="s">
        <v>179</v>
      </c>
      <c r="J7" s="163">
        <v>1362057.4169212943</v>
      </c>
      <c r="K7" s="1"/>
      <c r="L7" s="1"/>
      <c r="M7" s="1"/>
      <c r="N7" s="1"/>
      <c r="O7" s="1"/>
      <c r="P7" s="1"/>
    </row>
    <row r="8" spans="1:254" ht="25.5" customHeight="1">
      <c r="A8" s="87" t="s">
        <v>347</v>
      </c>
      <c r="B8" s="163">
        <v>262558</v>
      </c>
      <c r="C8" s="163">
        <v>250877</v>
      </c>
      <c r="D8" s="163">
        <v>235672</v>
      </c>
      <c r="E8" s="163">
        <v>249770</v>
      </c>
      <c r="F8" s="163">
        <v>246222</v>
      </c>
      <c r="G8" s="163">
        <v>195220</v>
      </c>
      <c r="H8" s="163">
        <v>189438.99999999974</v>
      </c>
      <c r="I8" s="262" t="s">
        <v>179</v>
      </c>
      <c r="J8" s="163">
        <v>236163.09853501522</v>
      </c>
    </row>
    <row r="9" spans="1:254" ht="25.5" customHeight="1">
      <c r="A9" s="87" t="s">
        <v>333</v>
      </c>
      <c r="B9" s="163">
        <v>827378</v>
      </c>
      <c r="C9" s="163">
        <v>639708</v>
      </c>
      <c r="D9" s="163">
        <v>777760</v>
      </c>
      <c r="E9" s="163">
        <v>815445</v>
      </c>
      <c r="F9" s="163">
        <v>933908</v>
      </c>
      <c r="G9" s="163">
        <v>984424</v>
      </c>
      <c r="H9" s="163">
        <v>1035836.000000001</v>
      </c>
      <c r="I9" s="262" t="s">
        <v>179</v>
      </c>
      <c r="J9" s="163">
        <v>898620.88007727393</v>
      </c>
    </row>
    <row r="10" spans="1:254" ht="25.5" customHeight="1">
      <c r="A10" s="87" t="s">
        <v>353</v>
      </c>
      <c r="B10" s="163">
        <v>81273</v>
      </c>
      <c r="C10" s="163">
        <v>76221</v>
      </c>
      <c r="D10" s="163">
        <v>90855</v>
      </c>
      <c r="E10" s="163">
        <v>122576</v>
      </c>
      <c r="F10" s="163">
        <v>122690</v>
      </c>
      <c r="G10" s="163">
        <v>132095</v>
      </c>
      <c r="H10" s="163">
        <v>132342.99999999997</v>
      </c>
      <c r="I10" s="262" t="s">
        <v>179</v>
      </c>
      <c r="J10" s="163">
        <v>160783.2260737778</v>
      </c>
    </row>
    <row r="11" spans="1:254" ht="15" customHeight="1">
      <c r="A11" s="87" t="s">
        <v>53</v>
      </c>
      <c r="B11" s="163">
        <v>661062</v>
      </c>
      <c r="C11" s="163">
        <v>523406</v>
      </c>
      <c r="D11" s="163">
        <v>545059</v>
      </c>
      <c r="E11" s="163">
        <v>533908</v>
      </c>
      <c r="F11" s="163">
        <v>596264</v>
      </c>
      <c r="G11" s="163">
        <v>585973</v>
      </c>
      <c r="H11" s="163">
        <v>601374.99999999919</v>
      </c>
      <c r="I11" s="262" t="s">
        <v>179</v>
      </c>
      <c r="J11" s="163">
        <v>469997.9061971528</v>
      </c>
    </row>
    <row r="12" spans="1:254" ht="15" customHeight="1">
      <c r="A12" s="87" t="s">
        <v>54</v>
      </c>
      <c r="B12" s="163">
        <v>84680</v>
      </c>
      <c r="C12" s="163">
        <v>80773</v>
      </c>
      <c r="D12" s="163">
        <v>91205</v>
      </c>
      <c r="E12" s="163">
        <v>81384</v>
      </c>
      <c r="F12" s="163">
        <v>94908</v>
      </c>
      <c r="G12" s="163">
        <v>59871</v>
      </c>
      <c r="H12" s="163">
        <v>49295.000000000007</v>
      </c>
      <c r="I12" s="262" t="s">
        <v>179</v>
      </c>
      <c r="J12" s="163">
        <v>109485.60806637636</v>
      </c>
    </row>
    <row r="13" spans="1:254" ht="15" customHeight="1">
      <c r="A13" s="87" t="s">
        <v>334</v>
      </c>
      <c r="B13" s="163">
        <v>51465</v>
      </c>
      <c r="C13" s="163">
        <v>35048</v>
      </c>
      <c r="D13" s="163">
        <v>32038</v>
      </c>
      <c r="E13" s="163">
        <v>39265</v>
      </c>
      <c r="F13" s="163">
        <v>33134</v>
      </c>
      <c r="G13" s="163">
        <v>66446</v>
      </c>
      <c r="H13" s="163">
        <v>39360.000000000022</v>
      </c>
      <c r="I13" s="262" t="s">
        <v>179</v>
      </c>
      <c r="J13" s="163">
        <v>56477.763450306724</v>
      </c>
    </row>
    <row r="14" spans="1:254" ht="24.75" customHeight="1">
      <c r="A14" s="87" t="s">
        <v>55</v>
      </c>
      <c r="B14" s="163">
        <v>317081</v>
      </c>
      <c r="C14" s="163">
        <v>280128</v>
      </c>
      <c r="D14" s="163">
        <v>315386</v>
      </c>
      <c r="E14" s="163">
        <v>277935</v>
      </c>
      <c r="F14" s="163">
        <v>251768</v>
      </c>
      <c r="G14" s="163">
        <v>247936</v>
      </c>
      <c r="H14" s="163">
        <v>289062.99999999983</v>
      </c>
      <c r="I14" s="262" t="s">
        <v>179</v>
      </c>
      <c r="J14" s="163">
        <v>249338.48138308394</v>
      </c>
    </row>
    <row r="15" spans="1:254" ht="21.75" customHeight="1">
      <c r="A15" s="87" t="s">
        <v>56</v>
      </c>
      <c r="B15" s="163">
        <v>3366</v>
      </c>
      <c r="C15" s="163">
        <v>4898</v>
      </c>
      <c r="D15" s="163">
        <v>626</v>
      </c>
      <c r="E15" s="163">
        <v>1822</v>
      </c>
      <c r="F15" s="163">
        <v>4928</v>
      </c>
      <c r="G15" s="163">
        <v>1789</v>
      </c>
      <c r="H15" s="163">
        <v>170</v>
      </c>
      <c r="I15" s="262" t="s">
        <v>179</v>
      </c>
      <c r="J15" s="163">
        <v>3868.6623621483868</v>
      </c>
    </row>
    <row r="16" spans="1:254" ht="21" customHeight="1">
      <c r="A16" s="87" t="s">
        <v>57</v>
      </c>
      <c r="B16" s="163">
        <v>72063</v>
      </c>
      <c r="C16" s="163">
        <v>47480</v>
      </c>
      <c r="D16" s="163">
        <v>63605</v>
      </c>
      <c r="E16" s="163">
        <v>60403</v>
      </c>
      <c r="F16" s="163">
        <v>70935</v>
      </c>
      <c r="G16" s="163">
        <v>53006</v>
      </c>
      <c r="H16" s="163">
        <v>64098.999999999935</v>
      </c>
      <c r="I16" s="262" t="s">
        <v>179</v>
      </c>
      <c r="J16" s="163">
        <v>56584.241565802928</v>
      </c>
    </row>
    <row r="17" spans="1:10" ht="24" customHeight="1">
      <c r="A17" s="87" t="s">
        <v>58</v>
      </c>
      <c r="B17" s="163">
        <v>801</v>
      </c>
      <c r="C17" s="163">
        <v>121</v>
      </c>
      <c r="D17" s="163">
        <v>171</v>
      </c>
      <c r="E17" s="163">
        <v>1392</v>
      </c>
      <c r="F17" s="163" t="s">
        <v>41</v>
      </c>
      <c r="G17" s="163" t="s">
        <v>41</v>
      </c>
      <c r="H17" s="163">
        <v>385</v>
      </c>
      <c r="I17" s="262" t="s">
        <v>179</v>
      </c>
      <c r="J17" s="163">
        <v>485.01399305970864</v>
      </c>
    </row>
    <row r="18" spans="1:10" ht="24" customHeight="1">
      <c r="A18" s="87" t="s">
        <v>59</v>
      </c>
      <c r="B18" s="163">
        <v>20</v>
      </c>
      <c r="C18" s="163" t="s">
        <v>41</v>
      </c>
      <c r="D18" s="163" t="s">
        <v>41</v>
      </c>
      <c r="E18" s="163">
        <v>501</v>
      </c>
      <c r="F18" s="163" t="s">
        <v>41</v>
      </c>
      <c r="G18" s="163" t="s">
        <v>41</v>
      </c>
      <c r="H18" s="163">
        <v>27</v>
      </c>
      <c r="I18" s="262" t="s">
        <v>179</v>
      </c>
      <c r="J18" s="163">
        <v>1002.9999999999999</v>
      </c>
    </row>
    <row r="19" spans="1:10" ht="15" customHeight="1">
      <c r="A19" s="165" t="s">
        <v>35</v>
      </c>
      <c r="B19" s="163">
        <v>374208</v>
      </c>
      <c r="C19" s="163">
        <v>368983</v>
      </c>
      <c r="D19" s="163">
        <v>347572</v>
      </c>
      <c r="E19" s="163">
        <v>292941</v>
      </c>
      <c r="F19" s="163">
        <v>343394</v>
      </c>
      <c r="G19" s="166">
        <v>353257</v>
      </c>
      <c r="H19" s="166">
        <v>266523.00000000023</v>
      </c>
      <c r="I19" s="263" t="s">
        <v>179</v>
      </c>
      <c r="J19" s="166">
        <v>820890.32091296173</v>
      </c>
    </row>
    <row r="20" spans="1:10" ht="13.5" customHeight="1">
      <c r="A20" s="293" t="s">
        <v>344</v>
      </c>
      <c r="B20" s="293"/>
      <c r="C20" s="293"/>
      <c r="D20" s="293"/>
      <c r="E20" s="293"/>
      <c r="F20" s="293"/>
      <c r="G20" s="83"/>
      <c r="H20" s="83"/>
      <c r="I20" s="203"/>
      <c r="J20" s="202"/>
    </row>
    <row r="21" spans="1:10">
      <c r="A21" s="294"/>
      <c r="B21" s="294"/>
      <c r="C21" s="294"/>
      <c r="D21" s="294"/>
      <c r="I21" s="203"/>
      <c r="J21" s="202"/>
    </row>
    <row r="22" spans="1:10">
      <c r="I22" s="203"/>
      <c r="J22" s="202"/>
    </row>
  </sheetData>
  <mergeCells count="33">
    <mergeCell ref="IM1:IT1"/>
    <mergeCell ref="HG1:HN1"/>
    <mergeCell ref="HO1:HV1"/>
    <mergeCell ref="HW1:ID1"/>
    <mergeCell ref="IE1:IL1"/>
    <mergeCell ref="GA1:GH1"/>
    <mergeCell ref="GI1:GP1"/>
    <mergeCell ref="GQ1:GX1"/>
    <mergeCell ref="GY1:HF1"/>
    <mergeCell ref="FC1:FJ1"/>
    <mergeCell ref="FK1:FR1"/>
    <mergeCell ref="FS1:FZ1"/>
    <mergeCell ref="A21:D21"/>
    <mergeCell ref="DW1:ED1"/>
    <mergeCell ref="EE1:EL1"/>
    <mergeCell ref="EM1:ET1"/>
    <mergeCell ref="EU1:FB1"/>
    <mergeCell ref="CQ1:CX1"/>
    <mergeCell ref="CY1:DF1"/>
    <mergeCell ref="AU1:BB1"/>
    <mergeCell ref="BC1:BJ1"/>
    <mergeCell ref="DG1:DN1"/>
    <mergeCell ref="DO1:DV1"/>
    <mergeCell ref="BK1:BR1"/>
    <mergeCell ref="BS1:BZ1"/>
    <mergeCell ref="CA1:CH1"/>
    <mergeCell ref="CI1:CP1"/>
    <mergeCell ref="A20:F20"/>
    <mergeCell ref="P1:V1"/>
    <mergeCell ref="W1:AD1"/>
    <mergeCell ref="AE1:AL1"/>
    <mergeCell ref="AM1:AT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>
  <sheetPr codeName="Folha43" enableFormatConditionsCalculation="0">
    <tabColor theme="5" tint="0.59999389629810485"/>
  </sheetPr>
  <dimension ref="A1:HT72"/>
  <sheetViews>
    <sheetView workbookViewId="0">
      <selection sqref="A1:J1"/>
    </sheetView>
  </sheetViews>
  <sheetFormatPr defaultRowHeight="12.75"/>
  <cols>
    <col min="1" max="1" width="28.42578125" customWidth="1"/>
    <col min="2" max="10" width="7.5703125" customWidth="1"/>
  </cols>
  <sheetData>
    <row r="1" spans="1:228" s="40" customFormat="1" ht="25.5" customHeight="1">
      <c r="A1" s="290" t="s">
        <v>287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</row>
    <row r="2" spans="1:228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</row>
    <row r="3" spans="1:228" s="40" customFormat="1" ht="11.25" customHeight="1">
      <c r="A3" s="297" t="s">
        <v>40</v>
      </c>
      <c r="B3" s="298"/>
      <c r="C3" s="298"/>
      <c r="D3" s="298"/>
      <c r="E3" s="298"/>
      <c r="F3" s="298"/>
      <c r="H3" s="225"/>
      <c r="I3" s="225"/>
      <c r="J3" s="225"/>
    </row>
    <row r="4" spans="1:228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28" ht="20.25" customHeight="1" thickTop="1">
      <c r="A5" s="153" t="s">
        <v>23</v>
      </c>
      <c r="B5" s="47">
        <v>7624893</v>
      </c>
      <c r="C5" s="47">
        <v>6304316</v>
      </c>
      <c r="D5" s="47">
        <v>6730952</v>
      </c>
      <c r="E5" s="47">
        <v>6811505</v>
      </c>
      <c r="F5" s="47">
        <v>7082066.0000000019</v>
      </c>
      <c r="G5" s="47">
        <v>7068416</v>
      </c>
      <c r="H5" s="47">
        <v>7156003</v>
      </c>
      <c r="I5" s="47">
        <v>6643226.9999999646</v>
      </c>
      <c r="J5" s="47">
        <v>6088164.5626858715</v>
      </c>
      <c r="K5" s="1"/>
      <c r="L5" s="1"/>
      <c r="M5" s="1"/>
      <c r="N5" s="1"/>
      <c r="O5" s="1"/>
      <c r="P5" s="1"/>
    </row>
    <row r="6" spans="1:228" ht="20.25" customHeight="1">
      <c r="A6" s="165" t="s">
        <v>337</v>
      </c>
      <c r="B6" s="163">
        <v>39443</v>
      </c>
      <c r="C6" s="163">
        <v>29360</v>
      </c>
      <c r="D6" s="163">
        <v>32283</v>
      </c>
      <c r="E6" s="163">
        <v>34965</v>
      </c>
      <c r="F6" s="163">
        <v>33203</v>
      </c>
      <c r="G6" s="163">
        <v>35944</v>
      </c>
      <c r="H6" s="163">
        <v>31373.999999999996</v>
      </c>
      <c r="I6" s="262" t="s">
        <v>179</v>
      </c>
      <c r="J6" s="163">
        <v>23021.073118065302</v>
      </c>
      <c r="K6" s="1"/>
      <c r="L6" s="1"/>
      <c r="M6" s="1"/>
      <c r="N6" s="1"/>
      <c r="O6" s="1"/>
      <c r="P6" s="1"/>
    </row>
    <row r="7" spans="1:228" ht="30.75" customHeight="1">
      <c r="A7" s="164" t="s">
        <v>66</v>
      </c>
      <c r="B7" s="163">
        <v>244596</v>
      </c>
      <c r="C7" s="163">
        <v>162282</v>
      </c>
      <c r="D7" s="163">
        <v>169624</v>
      </c>
      <c r="E7" s="163">
        <v>153723</v>
      </c>
      <c r="F7" s="163">
        <v>166724</v>
      </c>
      <c r="G7" s="163">
        <v>150665</v>
      </c>
      <c r="H7" s="163">
        <v>152334.99999999988</v>
      </c>
      <c r="I7" s="262" t="s">
        <v>179</v>
      </c>
      <c r="J7" s="163">
        <v>112706.2050738731</v>
      </c>
      <c r="K7" s="1"/>
      <c r="L7" s="1"/>
      <c r="M7" s="1"/>
      <c r="N7" s="1"/>
      <c r="O7" s="1"/>
      <c r="P7" s="1"/>
    </row>
    <row r="8" spans="1:228" ht="46.5" customHeight="1">
      <c r="A8" s="87" t="s">
        <v>67</v>
      </c>
      <c r="B8" s="163">
        <v>464209</v>
      </c>
      <c r="C8" s="163">
        <v>339512</v>
      </c>
      <c r="D8" s="163">
        <v>303858</v>
      </c>
      <c r="E8" s="163">
        <v>356653</v>
      </c>
      <c r="F8" s="163">
        <v>384392</v>
      </c>
      <c r="G8" s="163">
        <v>377458</v>
      </c>
      <c r="H8" s="163">
        <v>339885.99999999977</v>
      </c>
      <c r="I8" s="262" t="s">
        <v>179</v>
      </c>
      <c r="J8" s="163">
        <v>273246.45977700461</v>
      </c>
    </row>
    <row r="9" spans="1:228" ht="49.5" customHeight="1">
      <c r="A9" s="87" t="s">
        <v>68</v>
      </c>
      <c r="B9" s="163">
        <v>2079597</v>
      </c>
      <c r="C9" s="163">
        <v>1759246</v>
      </c>
      <c r="D9" s="163">
        <v>1768675</v>
      </c>
      <c r="E9" s="163">
        <v>1758497</v>
      </c>
      <c r="F9" s="163">
        <v>1850049</v>
      </c>
      <c r="G9" s="163">
        <v>1804491</v>
      </c>
      <c r="H9" s="163">
        <v>1891107.9999999928</v>
      </c>
      <c r="I9" s="262" t="s">
        <v>179</v>
      </c>
      <c r="J9" s="163">
        <v>1473744.6610804067</v>
      </c>
    </row>
    <row r="10" spans="1:228" ht="30.75" customHeight="1">
      <c r="A10" s="87" t="s">
        <v>69</v>
      </c>
      <c r="B10" s="163">
        <v>2109999</v>
      </c>
      <c r="C10" s="163">
        <v>1692839</v>
      </c>
      <c r="D10" s="163">
        <v>1956289</v>
      </c>
      <c r="E10" s="163">
        <v>1936557</v>
      </c>
      <c r="F10" s="163">
        <v>1896586</v>
      </c>
      <c r="G10" s="163">
        <v>1879010</v>
      </c>
      <c r="H10" s="163">
        <v>1845766.0000000016</v>
      </c>
      <c r="I10" s="262" t="s">
        <v>179</v>
      </c>
      <c r="J10" s="163">
        <v>1670311.8490472566</v>
      </c>
    </row>
    <row r="11" spans="1:228" ht="37.9" customHeight="1">
      <c r="A11" s="90" t="s">
        <v>70</v>
      </c>
      <c r="B11" s="163">
        <v>727071</v>
      </c>
      <c r="C11" s="163">
        <v>509386</v>
      </c>
      <c r="D11" s="163">
        <v>544783</v>
      </c>
      <c r="E11" s="163">
        <v>599849</v>
      </c>
      <c r="F11" s="163">
        <v>629207</v>
      </c>
      <c r="G11" s="163">
        <v>572334</v>
      </c>
      <c r="H11" s="163">
        <v>558140.99999999988</v>
      </c>
      <c r="I11" s="262" t="s">
        <v>179</v>
      </c>
      <c r="J11" s="163">
        <v>287325.70154965139</v>
      </c>
    </row>
    <row r="12" spans="1:228" ht="42.75" customHeight="1">
      <c r="A12" s="90" t="s">
        <v>71</v>
      </c>
      <c r="B12" s="163">
        <v>1696266</v>
      </c>
      <c r="C12" s="163">
        <v>1509588</v>
      </c>
      <c r="D12" s="163">
        <v>1720381</v>
      </c>
      <c r="E12" s="163">
        <v>1727717</v>
      </c>
      <c r="F12" s="163">
        <v>1824638</v>
      </c>
      <c r="G12" s="163">
        <v>1968255</v>
      </c>
      <c r="H12" s="163">
        <v>2082546.9999999988</v>
      </c>
      <c r="I12" s="262" t="s">
        <v>179</v>
      </c>
      <c r="J12" s="163">
        <v>1797726.9064585052</v>
      </c>
    </row>
    <row r="13" spans="1:228" ht="30.75" customHeight="1">
      <c r="A13" s="90" t="s">
        <v>72</v>
      </c>
      <c r="B13" s="163">
        <v>43441</v>
      </c>
      <c r="C13" s="163">
        <v>27113</v>
      </c>
      <c r="D13" s="163">
        <v>25376</v>
      </c>
      <c r="E13" s="163">
        <v>25175</v>
      </c>
      <c r="F13" s="163">
        <v>26914</v>
      </c>
      <c r="G13" s="163">
        <v>36812</v>
      </c>
      <c r="H13" s="163">
        <v>33137.000000000015</v>
      </c>
      <c r="I13" s="262" t="s">
        <v>179</v>
      </c>
      <c r="J13" s="163">
        <v>47658.175840364158</v>
      </c>
    </row>
    <row r="14" spans="1:228" ht="21.75" customHeight="1">
      <c r="A14" s="90" t="s">
        <v>132</v>
      </c>
      <c r="B14" s="163">
        <v>4750</v>
      </c>
      <c r="C14" s="163">
        <v>4340</v>
      </c>
      <c r="D14" s="163">
        <v>4416</v>
      </c>
      <c r="E14" s="163">
        <v>4574</v>
      </c>
      <c r="F14" s="163">
        <v>4131</v>
      </c>
      <c r="G14" s="163">
        <v>4028</v>
      </c>
      <c r="H14" s="163">
        <v>5809.0000000000009</v>
      </c>
      <c r="I14" s="262" t="s">
        <v>179</v>
      </c>
      <c r="J14" s="163">
        <v>7466.2687377822995</v>
      </c>
    </row>
    <row r="15" spans="1:228" ht="15" customHeight="1">
      <c r="A15" s="165" t="s">
        <v>35</v>
      </c>
      <c r="B15" s="163">
        <v>215521</v>
      </c>
      <c r="C15" s="163">
        <v>270650</v>
      </c>
      <c r="D15" s="163">
        <v>205267</v>
      </c>
      <c r="E15" s="163">
        <v>213795</v>
      </c>
      <c r="F15" s="163">
        <v>266222</v>
      </c>
      <c r="G15" s="166">
        <v>239419</v>
      </c>
      <c r="H15" s="166">
        <v>215899.99999999977</v>
      </c>
      <c r="I15" s="263" t="s">
        <v>179</v>
      </c>
      <c r="J15" s="166">
        <v>394957.26200273953</v>
      </c>
    </row>
    <row r="16" spans="1:228" ht="13.5" customHeight="1">
      <c r="A16" s="293" t="s">
        <v>344</v>
      </c>
      <c r="B16" s="293"/>
      <c r="C16" s="293"/>
      <c r="D16" s="293"/>
      <c r="E16" s="293"/>
      <c r="F16" s="293"/>
      <c r="G16" s="293"/>
      <c r="H16" s="194"/>
      <c r="I16" s="245"/>
      <c r="J16" s="202"/>
    </row>
    <row r="17" spans="1:10">
      <c r="A17" s="294"/>
      <c r="B17" s="294"/>
      <c r="C17" s="294"/>
      <c r="D17" s="294"/>
      <c r="I17" s="203"/>
      <c r="J17" s="202"/>
    </row>
    <row r="18" spans="1:10">
      <c r="A18" s="168"/>
      <c r="B18" s="168"/>
      <c r="C18" s="168"/>
      <c r="D18" s="168"/>
      <c r="I18" s="203"/>
      <c r="J18" s="202"/>
    </row>
    <row r="19" spans="1:10">
      <c r="A19" s="168"/>
      <c r="B19" s="168"/>
      <c r="C19" s="168"/>
      <c r="D19" s="168"/>
    </row>
    <row r="20" spans="1:10">
      <c r="A20" s="168"/>
      <c r="B20" s="168"/>
      <c r="C20" s="168"/>
      <c r="D20" s="168"/>
    </row>
    <row r="21" spans="1:10">
      <c r="A21" s="168"/>
      <c r="B21" s="168"/>
      <c r="C21" s="168"/>
      <c r="D21" s="168"/>
    </row>
    <row r="22" spans="1:10">
      <c r="A22" s="168"/>
      <c r="B22" s="168"/>
      <c r="C22" s="168"/>
      <c r="D22" s="168"/>
    </row>
    <row r="23" spans="1:10">
      <c r="A23" s="168"/>
      <c r="B23" s="168"/>
      <c r="C23" s="168"/>
      <c r="D23" s="168"/>
    </row>
    <row r="24" spans="1:10">
      <c r="A24" s="168"/>
      <c r="B24" s="168"/>
      <c r="C24" s="168"/>
      <c r="D24" s="168"/>
    </row>
    <row r="25" spans="1:10">
      <c r="A25" s="168"/>
      <c r="B25" s="168"/>
      <c r="C25" s="168"/>
      <c r="D25" s="168"/>
    </row>
    <row r="26" spans="1:10">
      <c r="A26" s="168"/>
      <c r="B26" s="168"/>
      <c r="C26" s="168"/>
      <c r="D26" s="168"/>
    </row>
    <row r="27" spans="1:10">
      <c r="A27" s="168"/>
      <c r="B27" s="168"/>
      <c r="C27" s="168"/>
      <c r="D27" s="168"/>
    </row>
    <row r="28" spans="1:10">
      <c r="A28" s="168"/>
      <c r="B28" s="168"/>
      <c r="C28" s="168"/>
      <c r="D28" s="168"/>
    </row>
    <row r="29" spans="1:10">
      <c r="A29" s="168"/>
      <c r="B29" s="168"/>
      <c r="C29" s="168"/>
      <c r="D29" s="168"/>
    </row>
    <row r="30" spans="1:10">
      <c r="A30" s="168"/>
      <c r="B30" s="168"/>
      <c r="C30" s="168"/>
      <c r="D30" s="168"/>
    </row>
    <row r="31" spans="1:10">
      <c r="A31" s="168"/>
      <c r="B31" s="168"/>
      <c r="C31" s="168"/>
      <c r="D31" s="168"/>
    </row>
    <row r="32" spans="1:10">
      <c r="A32" s="168"/>
      <c r="B32" s="168"/>
      <c r="C32" s="168"/>
      <c r="D32" s="168"/>
    </row>
    <row r="33" spans="1:4">
      <c r="A33" s="168"/>
      <c r="B33" s="168"/>
      <c r="C33" s="168"/>
      <c r="D33" s="168"/>
    </row>
    <row r="34" spans="1:4">
      <c r="A34" s="168"/>
      <c r="B34" s="168"/>
      <c r="C34" s="168"/>
      <c r="D34" s="168"/>
    </row>
    <row r="35" spans="1:4">
      <c r="A35" s="168"/>
      <c r="B35" s="168"/>
      <c r="C35" s="168"/>
      <c r="D35" s="168"/>
    </row>
    <row r="36" spans="1:4">
      <c r="A36" s="168"/>
      <c r="B36" s="168"/>
      <c r="C36" s="168"/>
      <c r="D36" s="168"/>
    </row>
    <row r="37" spans="1:4">
      <c r="A37" s="168"/>
      <c r="B37" s="168"/>
      <c r="C37" s="168"/>
      <c r="D37" s="168"/>
    </row>
    <row r="38" spans="1:4">
      <c r="A38" s="168"/>
      <c r="B38" s="168"/>
      <c r="C38" s="168"/>
      <c r="D38" s="168"/>
    </row>
    <row r="39" spans="1:4">
      <c r="A39" s="168"/>
      <c r="B39" s="168"/>
      <c r="C39" s="168"/>
      <c r="D39" s="168"/>
    </row>
    <row r="40" spans="1:4">
      <c r="A40" s="168"/>
      <c r="B40" s="168"/>
      <c r="C40" s="168"/>
      <c r="D40" s="168"/>
    </row>
    <row r="41" spans="1:4">
      <c r="A41" s="168"/>
      <c r="B41" s="168"/>
      <c r="C41" s="168"/>
      <c r="D41" s="168"/>
    </row>
    <row r="42" spans="1:4">
      <c r="A42" s="168"/>
      <c r="B42" s="168"/>
      <c r="C42" s="168"/>
      <c r="D42" s="168"/>
    </row>
    <row r="43" spans="1:4">
      <c r="A43" s="168"/>
      <c r="B43" s="168"/>
      <c r="C43" s="168"/>
      <c r="D43" s="168"/>
    </row>
    <row r="44" spans="1:4">
      <c r="A44" s="168"/>
      <c r="B44" s="168"/>
      <c r="C44" s="168"/>
      <c r="D44" s="168"/>
    </row>
    <row r="45" spans="1:4">
      <c r="A45" s="168"/>
      <c r="B45" s="168"/>
      <c r="C45" s="168"/>
      <c r="D45" s="168"/>
    </row>
    <row r="46" spans="1:4">
      <c r="A46" s="168"/>
      <c r="B46" s="168"/>
      <c r="C46" s="168"/>
      <c r="D46" s="168"/>
    </row>
    <row r="47" spans="1:4">
      <c r="A47" s="168"/>
      <c r="B47" s="168"/>
      <c r="C47" s="168"/>
      <c r="D47" s="168"/>
    </row>
    <row r="48" spans="1:4">
      <c r="A48" s="168"/>
      <c r="B48" s="168"/>
      <c r="C48" s="168"/>
      <c r="D48" s="168"/>
    </row>
    <row r="49" spans="1:15">
      <c r="A49" s="168"/>
      <c r="B49" s="168"/>
      <c r="C49" s="168"/>
      <c r="D49" s="168"/>
    </row>
    <row r="50" spans="1:15">
      <c r="A50" s="168"/>
      <c r="B50" s="168"/>
      <c r="C50" s="168"/>
      <c r="D50" s="168"/>
    </row>
    <row r="51" spans="1:15">
      <c r="A51" s="168"/>
      <c r="B51" s="168"/>
      <c r="C51" s="168"/>
      <c r="D51" s="168"/>
    </row>
    <row r="52" spans="1:15">
      <c r="A52" s="168"/>
      <c r="B52" s="168"/>
      <c r="C52" s="168"/>
      <c r="D52" s="168"/>
    </row>
    <row r="53" spans="1:15">
      <c r="A53" s="168"/>
      <c r="B53" s="168"/>
      <c r="C53" s="168"/>
      <c r="D53" s="168"/>
    </row>
    <row r="54" spans="1:15">
      <c r="A54" s="168"/>
      <c r="B54" s="168"/>
      <c r="C54" s="168"/>
      <c r="D54" s="168"/>
    </row>
    <row r="55" spans="1:15">
      <c r="A55" s="168"/>
      <c r="B55" s="168"/>
      <c r="C55" s="168"/>
      <c r="D55" s="168"/>
    </row>
    <row r="56" spans="1:15">
      <c r="A56" s="168"/>
      <c r="B56" s="168"/>
      <c r="C56" s="168"/>
      <c r="D56" s="168"/>
    </row>
    <row r="57" spans="1:15">
      <c r="A57" s="168"/>
      <c r="B57" s="168"/>
      <c r="C57" s="168"/>
      <c r="D57" s="168"/>
    </row>
    <row r="58" spans="1:15">
      <c r="A58" s="168"/>
      <c r="B58" s="168"/>
      <c r="C58" s="168"/>
      <c r="D58" s="168"/>
    </row>
    <row r="59" spans="1:15" ht="13.5" thickBot="1">
      <c r="A59" s="168"/>
      <c r="B59" s="168"/>
      <c r="C59" s="168"/>
      <c r="D59" s="168"/>
    </row>
    <row r="60" spans="1:15" ht="13.5" thickBot="1">
      <c r="L60" s="326" t="s">
        <v>189</v>
      </c>
      <c r="M60" s="327"/>
      <c r="N60" s="330" t="s">
        <v>190</v>
      </c>
      <c r="O60" s="331"/>
    </row>
    <row r="61" spans="1:15" ht="13.5" thickBot="1">
      <c r="L61" s="328"/>
      <c r="M61" s="329"/>
      <c r="N61" s="172" t="s">
        <v>191</v>
      </c>
      <c r="O61" s="173" t="s">
        <v>192</v>
      </c>
    </row>
    <row r="62" spans="1:15" ht="13.5" thickBot="1">
      <c r="L62" s="332" t="s">
        <v>195</v>
      </c>
      <c r="M62" s="180" t="s">
        <v>194</v>
      </c>
      <c r="N62" s="181">
        <v>7068416.0000000102</v>
      </c>
      <c r="O62" s="182">
        <v>237409</v>
      </c>
    </row>
    <row r="63" spans="1:15" ht="84">
      <c r="L63" s="333"/>
      <c r="M63" s="177" t="s">
        <v>338</v>
      </c>
      <c r="N63" s="178">
        <v>35944</v>
      </c>
      <c r="O63" s="179">
        <v>879</v>
      </c>
    </row>
    <row r="64" spans="1:15" ht="108">
      <c r="L64" s="333"/>
      <c r="M64" s="177" t="s">
        <v>196</v>
      </c>
      <c r="N64" s="178">
        <v>150665</v>
      </c>
      <c r="O64" s="179">
        <v>22062</v>
      </c>
    </row>
    <row r="65" spans="12:15" ht="144">
      <c r="L65" s="333"/>
      <c r="M65" s="177" t="s">
        <v>197</v>
      </c>
      <c r="N65" s="178">
        <v>377457.99999999948</v>
      </c>
      <c r="O65" s="179">
        <v>12509</v>
      </c>
    </row>
    <row r="66" spans="12:15" ht="156">
      <c r="L66" s="333"/>
      <c r="M66" s="177" t="s">
        <v>198</v>
      </c>
      <c r="N66" s="178">
        <v>1804491</v>
      </c>
      <c r="O66" s="179">
        <v>67252</v>
      </c>
    </row>
    <row r="67" spans="12:15" ht="96">
      <c r="L67" s="333"/>
      <c r="M67" s="177" t="s">
        <v>199</v>
      </c>
      <c r="N67" s="178">
        <v>1879010.0000000075</v>
      </c>
      <c r="O67" s="179">
        <v>40142</v>
      </c>
    </row>
    <row r="68" spans="12:15" ht="96">
      <c r="L68" s="333"/>
      <c r="M68" s="177" t="s">
        <v>200</v>
      </c>
      <c r="N68" s="178">
        <v>572334.00000000058</v>
      </c>
      <c r="O68" s="179">
        <v>23602</v>
      </c>
    </row>
    <row r="69" spans="12:15" ht="84">
      <c r="L69" s="333"/>
      <c r="M69" s="177" t="s">
        <v>201</v>
      </c>
      <c r="N69" s="178">
        <v>1968255.0000000235</v>
      </c>
      <c r="O69" s="179">
        <v>60955</v>
      </c>
    </row>
    <row r="70" spans="12:15" ht="120">
      <c r="L70" s="333"/>
      <c r="M70" s="177" t="s">
        <v>202</v>
      </c>
      <c r="N70" s="178">
        <v>36812</v>
      </c>
      <c r="O70" s="179">
        <v>1631</v>
      </c>
    </row>
    <row r="71" spans="12:15" ht="72.75" thickBot="1">
      <c r="L71" s="333"/>
      <c r="M71" s="177" t="s">
        <v>203</v>
      </c>
      <c r="N71" s="178">
        <v>4028</v>
      </c>
      <c r="O71" s="179">
        <v>670</v>
      </c>
    </row>
    <row r="72" spans="12:15" ht="24">
      <c r="M72" s="174" t="s">
        <v>193</v>
      </c>
      <c r="N72" s="175">
        <v>239419</v>
      </c>
      <c r="O72" s="176">
        <v>7707</v>
      </c>
    </row>
  </sheetData>
  <mergeCells count="35">
    <mergeCell ref="HM1:HT1"/>
    <mergeCell ref="GG1:GN1"/>
    <mergeCell ref="GO1:GV1"/>
    <mergeCell ref="GW1:HD1"/>
    <mergeCell ref="HE1:HL1"/>
    <mergeCell ref="FA1:FH1"/>
    <mergeCell ref="FI1:FP1"/>
    <mergeCell ref="FQ1:FX1"/>
    <mergeCell ref="FY1:GF1"/>
    <mergeCell ref="EC1:EJ1"/>
    <mergeCell ref="EK1:ER1"/>
    <mergeCell ref="ES1:EZ1"/>
    <mergeCell ref="P1:T1"/>
    <mergeCell ref="U1:AB1"/>
    <mergeCell ref="AC1:AJ1"/>
    <mergeCell ref="CG1:CN1"/>
    <mergeCell ref="CO1:CV1"/>
    <mergeCell ref="AK1:AR1"/>
    <mergeCell ref="AS1:AZ1"/>
    <mergeCell ref="BA1:BH1"/>
    <mergeCell ref="BI1:BP1"/>
    <mergeCell ref="CW1:DD1"/>
    <mergeCell ref="DE1:DL1"/>
    <mergeCell ref="DM1:DT1"/>
    <mergeCell ref="DU1:EB1"/>
    <mergeCell ref="BQ1:BX1"/>
    <mergeCell ref="BY1:CF1"/>
    <mergeCell ref="L1:O1"/>
    <mergeCell ref="L60:M61"/>
    <mergeCell ref="N60:O60"/>
    <mergeCell ref="L62:L71"/>
    <mergeCell ref="A16:G16"/>
    <mergeCell ref="A3:F3"/>
    <mergeCell ref="A17:D17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Folha44" enableFormatConditionsCalculation="0">
    <tabColor theme="5" tint="0.59999389629810485"/>
  </sheetPr>
  <dimension ref="A1:IN18"/>
  <sheetViews>
    <sheetView workbookViewId="0">
      <selection sqref="A1:J1"/>
    </sheetView>
  </sheetViews>
  <sheetFormatPr defaultRowHeight="12.75"/>
  <cols>
    <col min="1" max="1" width="29.28515625" customWidth="1"/>
    <col min="2" max="10" width="7.5703125" customWidth="1"/>
  </cols>
  <sheetData>
    <row r="1" spans="1:248" s="40" customFormat="1" ht="25.5" customHeight="1">
      <c r="A1" s="290" t="s">
        <v>341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121"/>
      <c r="P1" s="121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</row>
    <row r="2" spans="1:248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</row>
    <row r="3" spans="1:248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25"/>
      <c r="J3" s="225"/>
    </row>
    <row r="4" spans="1:248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8" ht="20.25" customHeight="1" thickTop="1">
      <c r="A5" s="153" t="s">
        <v>23</v>
      </c>
      <c r="B5" s="47">
        <v>7624892.9999999981</v>
      </c>
      <c r="C5" s="47">
        <v>6304316</v>
      </c>
      <c r="D5" s="47">
        <v>6730952</v>
      </c>
      <c r="E5" s="47">
        <v>6811505</v>
      </c>
      <c r="F5" s="47">
        <v>7082066</v>
      </c>
      <c r="G5" s="47">
        <v>7068416</v>
      </c>
      <c r="H5" s="47">
        <v>7156003</v>
      </c>
      <c r="I5" s="47">
        <v>6643226.9999999646</v>
      </c>
      <c r="J5" s="47">
        <v>6088164.5626858715</v>
      </c>
      <c r="K5" s="1"/>
      <c r="L5" s="1"/>
      <c r="M5" s="1"/>
      <c r="N5" s="1"/>
      <c r="O5" s="1"/>
      <c r="P5" s="1"/>
    </row>
    <row r="6" spans="1:248" ht="24" customHeight="1">
      <c r="A6" s="87" t="s">
        <v>354</v>
      </c>
      <c r="B6" s="163">
        <v>172587</v>
      </c>
      <c r="C6" s="163">
        <v>128975</v>
      </c>
      <c r="D6" s="163">
        <v>122685</v>
      </c>
      <c r="E6" s="163">
        <v>124837</v>
      </c>
      <c r="F6" s="163">
        <v>131821</v>
      </c>
      <c r="G6" s="163">
        <v>123230</v>
      </c>
      <c r="H6" s="163">
        <v>131386</v>
      </c>
      <c r="I6" s="262" t="s">
        <v>179</v>
      </c>
      <c r="J6" s="163">
        <v>96505.976628685166</v>
      </c>
      <c r="K6" s="1"/>
      <c r="L6" s="1"/>
      <c r="M6" s="1"/>
      <c r="N6" s="1"/>
      <c r="O6" s="1"/>
      <c r="P6" s="1"/>
    </row>
    <row r="7" spans="1:248" ht="15" customHeight="1">
      <c r="A7" s="165" t="s">
        <v>44</v>
      </c>
      <c r="B7" s="163">
        <v>4292</v>
      </c>
      <c r="C7" s="163">
        <v>3534</v>
      </c>
      <c r="D7" s="163">
        <v>3240</v>
      </c>
      <c r="E7" s="163">
        <v>4687</v>
      </c>
      <c r="F7" s="163">
        <v>3171</v>
      </c>
      <c r="G7" s="163">
        <v>1941</v>
      </c>
      <c r="H7" s="163">
        <v>255</v>
      </c>
      <c r="I7" s="262" t="s">
        <v>179</v>
      </c>
      <c r="J7" s="163">
        <v>3958.8012214316009</v>
      </c>
      <c r="K7" s="1"/>
      <c r="L7" s="1"/>
      <c r="M7" s="1"/>
      <c r="N7" s="1"/>
      <c r="O7" s="1"/>
      <c r="P7" s="1"/>
    </row>
    <row r="8" spans="1:248" ht="25.5" customHeight="1">
      <c r="A8" s="87" t="s">
        <v>45</v>
      </c>
      <c r="B8" s="163">
        <v>2556193</v>
      </c>
      <c r="C8" s="163">
        <v>2074811</v>
      </c>
      <c r="D8" s="163">
        <v>2383942</v>
      </c>
      <c r="E8" s="163">
        <v>2435668</v>
      </c>
      <c r="F8" s="163">
        <v>2443074</v>
      </c>
      <c r="G8" s="163">
        <v>2313858</v>
      </c>
      <c r="H8" s="163">
        <v>2310201.9999999944</v>
      </c>
      <c r="I8" s="262" t="s">
        <v>179</v>
      </c>
      <c r="J8" s="163">
        <v>2052249.9944435444</v>
      </c>
    </row>
    <row r="9" spans="1:248" ht="23.25" customHeight="1">
      <c r="A9" s="87" t="s">
        <v>355</v>
      </c>
      <c r="B9" s="163">
        <v>1279406</v>
      </c>
      <c r="C9" s="163">
        <v>930541</v>
      </c>
      <c r="D9" s="163">
        <v>947375</v>
      </c>
      <c r="E9" s="163">
        <v>961858</v>
      </c>
      <c r="F9" s="163">
        <v>982350</v>
      </c>
      <c r="G9" s="163">
        <v>1008018</v>
      </c>
      <c r="H9" s="163">
        <v>985327.99999999674</v>
      </c>
      <c r="I9" s="262" t="s">
        <v>179</v>
      </c>
      <c r="J9" s="163">
        <v>755087.3649276041</v>
      </c>
    </row>
    <row r="10" spans="1:248" ht="25.5" customHeight="1">
      <c r="A10" s="87" t="s">
        <v>351</v>
      </c>
      <c r="B10" s="163">
        <v>940207</v>
      </c>
      <c r="C10" s="163">
        <v>815870</v>
      </c>
      <c r="D10" s="163">
        <v>784203</v>
      </c>
      <c r="E10" s="163">
        <v>749030</v>
      </c>
      <c r="F10" s="163">
        <v>818488</v>
      </c>
      <c r="G10" s="163">
        <v>770142</v>
      </c>
      <c r="H10" s="163">
        <v>775977.99999999709</v>
      </c>
      <c r="I10" s="262" t="s">
        <v>179</v>
      </c>
      <c r="J10" s="163">
        <v>568768.40968064009</v>
      </c>
    </row>
    <row r="11" spans="1:248" ht="15" customHeight="1">
      <c r="A11" s="165" t="s">
        <v>47</v>
      </c>
      <c r="B11" s="163">
        <v>648484</v>
      </c>
      <c r="C11" s="163">
        <v>527519</v>
      </c>
      <c r="D11" s="163">
        <v>516740</v>
      </c>
      <c r="E11" s="163">
        <v>547220</v>
      </c>
      <c r="F11" s="163">
        <v>562476</v>
      </c>
      <c r="G11" s="163">
        <v>586839</v>
      </c>
      <c r="H11" s="163">
        <v>612842.00000000058</v>
      </c>
      <c r="I11" s="262" t="s">
        <v>179</v>
      </c>
      <c r="J11" s="163">
        <v>469125.62233656226</v>
      </c>
    </row>
    <row r="12" spans="1:248" ht="21.75" customHeight="1">
      <c r="A12" s="87" t="s">
        <v>140</v>
      </c>
      <c r="B12" s="163">
        <v>1771239</v>
      </c>
      <c r="C12" s="163">
        <v>1527480</v>
      </c>
      <c r="D12" s="163">
        <v>1726908</v>
      </c>
      <c r="E12" s="163">
        <v>1743612</v>
      </c>
      <c r="F12" s="163">
        <v>1848616</v>
      </c>
      <c r="G12" s="163">
        <v>1987073</v>
      </c>
      <c r="H12" s="163">
        <v>2092760.9999999979</v>
      </c>
      <c r="I12" s="262" t="s">
        <v>179</v>
      </c>
      <c r="J12" s="163">
        <v>1743620.7172286294</v>
      </c>
    </row>
    <row r="13" spans="1:248" ht="22.5" customHeight="1">
      <c r="A13" s="87" t="s">
        <v>141</v>
      </c>
      <c r="B13" s="163">
        <v>32928</v>
      </c>
      <c r="C13" s="163">
        <v>19639</v>
      </c>
      <c r="D13" s="163">
        <v>27247</v>
      </c>
      <c r="E13" s="163">
        <v>23038</v>
      </c>
      <c r="F13" s="163">
        <v>29914</v>
      </c>
      <c r="G13" s="163">
        <v>23211</v>
      </c>
      <c r="H13" s="163">
        <v>28558.999999999989</v>
      </c>
      <c r="I13" s="262" t="s">
        <v>179</v>
      </c>
      <c r="J13" s="163">
        <v>40226.617185325922</v>
      </c>
    </row>
    <row r="14" spans="1:248" ht="25.5" customHeight="1">
      <c r="A14" s="87" t="s">
        <v>343</v>
      </c>
      <c r="B14" s="163">
        <v>80</v>
      </c>
      <c r="C14" s="163" t="s">
        <v>41</v>
      </c>
      <c r="D14" s="163">
        <v>55</v>
      </c>
      <c r="E14" s="163">
        <v>535</v>
      </c>
      <c r="F14" s="163" t="s">
        <v>41</v>
      </c>
      <c r="G14" s="163">
        <v>308</v>
      </c>
      <c r="H14" s="163" t="s">
        <v>41</v>
      </c>
      <c r="I14" s="262" t="s">
        <v>179</v>
      </c>
      <c r="J14" s="163">
        <v>2563.0865637772781</v>
      </c>
    </row>
    <row r="15" spans="1:248" ht="15" customHeight="1">
      <c r="A15" s="165" t="s">
        <v>48</v>
      </c>
      <c r="B15" s="163">
        <v>219477</v>
      </c>
      <c r="C15" s="163">
        <v>275947</v>
      </c>
      <c r="D15" s="163">
        <v>218557</v>
      </c>
      <c r="E15" s="163">
        <v>221020</v>
      </c>
      <c r="F15" s="163">
        <v>262156</v>
      </c>
      <c r="G15" s="166">
        <v>253796</v>
      </c>
      <c r="H15" s="166">
        <v>218692</v>
      </c>
      <c r="I15" s="263" t="s">
        <v>179</v>
      </c>
      <c r="J15" s="166">
        <v>356057.97246941295</v>
      </c>
    </row>
    <row r="16" spans="1:248" ht="13.5" customHeight="1">
      <c r="A16" s="293" t="s">
        <v>344</v>
      </c>
      <c r="B16" s="293"/>
      <c r="C16" s="293"/>
      <c r="D16" s="293"/>
      <c r="E16" s="293"/>
      <c r="F16" s="293"/>
      <c r="I16" s="203"/>
      <c r="J16" s="202"/>
    </row>
    <row r="17" spans="1:10">
      <c r="A17" s="294"/>
      <c r="B17" s="294"/>
      <c r="C17" s="294"/>
      <c r="D17" s="294"/>
      <c r="I17" s="203"/>
      <c r="J17" s="205"/>
    </row>
    <row r="18" spans="1:10">
      <c r="I18" s="203"/>
      <c r="J18" s="202"/>
    </row>
  </sheetData>
  <mergeCells count="32">
    <mergeCell ref="IG1:IN1"/>
    <mergeCell ref="GS1:GZ1"/>
    <mergeCell ref="HA1:HH1"/>
    <mergeCell ref="HI1:HP1"/>
    <mergeCell ref="HQ1:HX1"/>
    <mergeCell ref="FU1:GB1"/>
    <mergeCell ref="GC1:GJ1"/>
    <mergeCell ref="GK1:GR1"/>
    <mergeCell ref="HY1:IF1"/>
    <mergeCell ref="EW1:FD1"/>
    <mergeCell ref="FE1:FL1"/>
    <mergeCell ref="FM1:FT1"/>
    <mergeCell ref="AO1:AV1"/>
    <mergeCell ref="AW1:BD1"/>
    <mergeCell ref="DA1:DH1"/>
    <mergeCell ref="DI1:DP1"/>
    <mergeCell ref="BE1:BL1"/>
    <mergeCell ref="BM1:BT1"/>
    <mergeCell ref="BU1:CB1"/>
    <mergeCell ref="CC1:CJ1"/>
    <mergeCell ref="DQ1:DX1"/>
    <mergeCell ref="DY1:EF1"/>
    <mergeCell ref="EG1:EN1"/>
    <mergeCell ref="EO1:EV1"/>
    <mergeCell ref="CK1:CR1"/>
    <mergeCell ref="CS1:CZ1"/>
    <mergeCell ref="Q1:X1"/>
    <mergeCell ref="Y1:AF1"/>
    <mergeCell ref="AG1:AN1"/>
    <mergeCell ref="A1:J1"/>
    <mergeCell ref="A17:D17"/>
    <mergeCell ref="A16:F16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>
  <sheetPr codeName="Folha45" enableFormatConditionsCalculation="0">
    <tabColor indexed="29"/>
  </sheetPr>
  <dimension ref="A1:IT14"/>
  <sheetViews>
    <sheetView workbookViewId="0">
      <selection sqref="A1:J1"/>
    </sheetView>
  </sheetViews>
  <sheetFormatPr defaultRowHeight="12.75"/>
  <cols>
    <col min="1" max="1" width="12.42578125" customWidth="1"/>
    <col min="2" max="10" width="7.5703125" customWidth="1"/>
  </cols>
  <sheetData>
    <row r="1" spans="1:254" s="40" customFormat="1" ht="25.5" customHeight="1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121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3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58"/>
      <c r="J3" s="258"/>
    </row>
    <row r="4" spans="1:25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54" ht="20.25" customHeight="1" thickTop="1">
      <c r="A5" s="153" t="s">
        <v>23</v>
      </c>
      <c r="B5" s="47">
        <v>7624893</v>
      </c>
      <c r="C5" s="47">
        <v>6304315.9999999991</v>
      </c>
      <c r="D5" s="47">
        <v>6730951.9999999981</v>
      </c>
      <c r="E5" s="47">
        <v>6811505</v>
      </c>
      <c r="F5" s="47">
        <v>7082066</v>
      </c>
      <c r="G5" s="47">
        <v>7068416</v>
      </c>
      <c r="H5" s="47">
        <v>7156003</v>
      </c>
      <c r="I5" s="47">
        <v>6643226.9999999646</v>
      </c>
      <c r="J5" s="47">
        <v>6088164.562686041</v>
      </c>
      <c r="L5" s="1"/>
      <c r="M5" s="1"/>
      <c r="N5" s="1"/>
      <c r="O5" s="1"/>
    </row>
    <row r="6" spans="1:254" ht="20.25" customHeight="1">
      <c r="A6" s="138" t="s">
        <v>166</v>
      </c>
      <c r="B6" s="50">
        <v>24666</v>
      </c>
      <c r="C6" s="50">
        <v>23588</v>
      </c>
      <c r="D6" s="50">
        <v>18492</v>
      </c>
      <c r="E6" s="50">
        <v>17130</v>
      </c>
      <c r="F6" s="50">
        <v>18752</v>
      </c>
      <c r="G6" s="50">
        <v>17714</v>
      </c>
      <c r="H6" s="50">
        <v>23261</v>
      </c>
      <c r="I6" s="50">
        <v>17363.999999999956</v>
      </c>
      <c r="J6" s="50">
        <v>15683.786938052481</v>
      </c>
      <c r="L6" s="1"/>
      <c r="M6" s="1"/>
      <c r="N6" s="1"/>
      <c r="O6" s="1"/>
      <c r="P6" s="140"/>
    </row>
    <row r="7" spans="1:254" ht="15" customHeight="1">
      <c r="A7" s="138" t="s">
        <v>167</v>
      </c>
      <c r="B7" s="50">
        <v>72789</v>
      </c>
      <c r="C7" s="50">
        <v>70462</v>
      </c>
      <c r="D7" s="50">
        <v>73851</v>
      </c>
      <c r="E7" s="50">
        <v>67632</v>
      </c>
      <c r="F7" s="50">
        <v>73247</v>
      </c>
      <c r="G7" s="50">
        <v>72514</v>
      </c>
      <c r="H7" s="50">
        <v>72796</v>
      </c>
      <c r="I7" s="50">
        <v>65816.000000000146</v>
      </c>
      <c r="J7" s="50">
        <v>60046.115229092502</v>
      </c>
      <c r="L7" s="1"/>
      <c r="M7" s="1"/>
      <c r="N7" s="1"/>
      <c r="O7" s="1"/>
    </row>
    <row r="8" spans="1:254" ht="15" customHeight="1">
      <c r="A8" s="138" t="s">
        <v>168</v>
      </c>
      <c r="B8" s="50">
        <v>437545</v>
      </c>
      <c r="C8" s="50">
        <v>424776</v>
      </c>
      <c r="D8" s="50">
        <v>438391</v>
      </c>
      <c r="E8" s="50">
        <v>420371</v>
      </c>
      <c r="F8" s="50">
        <v>434180</v>
      </c>
      <c r="G8" s="50">
        <v>433825</v>
      </c>
      <c r="H8" s="50">
        <v>420482</v>
      </c>
      <c r="I8" s="50">
        <v>388124.00000000227</v>
      </c>
      <c r="J8" s="50">
        <v>364997.64651476097</v>
      </c>
    </row>
    <row r="9" spans="1:254" ht="15" customHeight="1">
      <c r="A9" s="138" t="s">
        <v>169</v>
      </c>
      <c r="B9" s="50">
        <v>485123</v>
      </c>
      <c r="C9" s="50">
        <v>492089</v>
      </c>
      <c r="D9" s="50">
        <v>493666</v>
      </c>
      <c r="E9" s="50">
        <v>476978</v>
      </c>
      <c r="F9" s="50">
        <v>486573</v>
      </c>
      <c r="G9" s="50">
        <v>490869</v>
      </c>
      <c r="H9" s="50">
        <v>467577</v>
      </c>
      <c r="I9" s="50">
        <v>440608.00000000192</v>
      </c>
      <c r="J9" s="50">
        <v>418263.64009932632</v>
      </c>
    </row>
    <row r="10" spans="1:254" ht="15" customHeight="1">
      <c r="A10" s="138" t="s">
        <v>170</v>
      </c>
      <c r="B10" s="50">
        <v>481396</v>
      </c>
      <c r="C10" s="50">
        <v>502096</v>
      </c>
      <c r="D10" s="50">
        <v>495772</v>
      </c>
      <c r="E10" s="50">
        <v>482475</v>
      </c>
      <c r="F10" s="50">
        <v>499862</v>
      </c>
      <c r="G10" s="50">
        <v>500776</v>
      </c>
      <c r="H10" s="50">
        <v>485179</v>
      </c>
      <c r="I10" s="50">
        <v>463846.99999999622</v>
      </c>
      <c r="J10" s="50">
        <v>447237.25736240658</v>
      </c>
    </row>
    <row r="11" spans="1:254" ht="15" customHeight="1">
      <c r="A11" s="138" t="s">
        <v>171</v>
      </c>
      <c r="B11" s="50">
        <v>1623292</v>
      </c>
      <c r="C11" s="50">
        <v>1628193</v>
      </c>
      <c r="D11" s="50">
        <v>1709280</v>
      </c>
      <c r="E11" s="50">
        <v>1704161</v>
      </c>
      <c r="F11" s="50">
        <v>1766741</v>
      </c>
      <c r="G11" s="50">
        <v>1825606</v>
      </c>
      <c r="H11" s="50">
        <v>1785472</v>
      </c>
      <c r="I11" s="50">
        <v>1709580</v>
      </c>
      <c r="J11" s="50">
        <v>1643031.6099808933</v>
      </c>
    </row>
    <row r="12" spans="1:254" ht="15" customHeight="1">
      <c r="A12" s="138" t="s">
        <v>172</v>
      </c>
      <c r="B12" s="50">
        <v>1289315</v>
      </c>
      <c r="C12" s="50">
        <v>1288594</v>
      </c>
      <c r="D12" s="50">
        <v>1339604</v>
      </c>
      <c r="E12" s="50">
        <v>1400730</v>
      </c>
      <c r="F12" s="50">
        <v>1439139</v>
      </c>
      <c r="G12" s="50">
        <v>1512239</v>
      </c>
      <c r="H12" s="50">
        <v>1571871</v>
      </c>
      <c r="I12" s="50">
        <v>1477170.9999999942</v>
      </c>
      <c r="J12" s="50">
        <v>1348339.0185008</v>
      </c>
    </row>
    <row r="13" spans="1:254" ht="15" customHeight="1">
      <c r="A13" s="138" t="s">
        <v>73</v>
      </c>
      <c r="B13" s="50">
        <v>3210767</v>
      </c>
      <c r="C13" s="50">
        <v>1874518</v>
      </c>
      <c r="D13" s="50">
        <v>2161896</v>
      </c>
      <c r="E13" s="50">
        <v>2242028</v>
      </c>
      <c r="F13" s="50">
        <v>2363572</v>
      </c>
      <c r="G13" s="120">
        <v>2214873</v>
      </c>
      <c r="H13" s="120">
        <v>2329365</v>
      </c>
      <c r="I13" s="120">
        <v>2080716.9999999958</v>
      </c>
      <c r="J13" s="120">
        <v>1790565.4880602164</v>
      </c>
    </row>
    <row r="14" spans="1:254" ht="13.5" customHeight="1">
      <c r="A14" s="293" t="s">
        <v>344</v>
      </c>
      <c r="B14" s="293"/>
      <c r="C14" s="293"/>
      <c r="D14" s="293"/>
      <c r="E14" s="293"/>
      <c r="F14" s="293"/>
    </row>
  </sheetData>
  <mergeCells count="32">
    <mergeCell ref="GI1:GP1"/>
    <mergeCell ref="GQ1:GX1"/>
    <mergeCell ref="IE1:IL1"/>
    <mergeCell ref="IM1:IT1"/>
    <mergeCell ref="GY1:HF1"/>
    <mergeCell ref="HG1:HN1"/>
    <mergeCell ref="HO1:HV1"/>
    <mergeCell ref="HW1:ID1"/>
    <mergeCell ref="GA1:GH1"/>
    <mergeCell ref="CQ1:CX1"/>
    <mergeCell ref="CY1:DF1"/>
    <mergeCell ref="DG1:DN1"/>
    <mergeCell ref="DO1:DV1"/>
    <mergeCell ref="DW1:ED1"/>
    <mergeCell ref="EE1:EL1"/>
    <mergeCell ref="EM1:ET1"/>
    <mergeCell ref="EU1:FB1"/>
    <mergeCell ref="FC1:FJ1"/>
    <mergeCell ref="FK1:FR1"/>
    <mergeCell ref="FS1:FZ1"/>
    <mergeCell ref="CI1:CP1"/>
    <mergeCell ref="A14:F14"/>
    <mergeCell ref="O1:V1"/>
    <mergeCell ref="W1:AD1"/>
    <mergeCell ref="AE1:AL1"/>
    <mergeCell ref="AM1:AT1"/>
    <mergeCell ref="AU1:BB1"/>
    <mergeCell ref="BC1:BJ1"/>
    <mergeCell ref="BK1:BR1"/>
    <mergeCell ref="BS1:BZ1"/>
    <mergeCell ref="CA1:CH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>
  <sheetPr codeName="Folha46" enableFormatConditionsCalculation="0">
    <tabColor indexed="29"/>
  </sheetPr>
  <dimension ref="A1:IS20"/>
  <sheetViews>
    <sheetView workbookViewId="0">
      <selection sqref="A1:J1"/>
    </sheetView>
  </sheetViews>
  <sheetFormatPr defaultRowHeight="12.75"/>
  <cols>
    <col min="1" max="1" width="26.140625" customWidth="1"/>
    <col min="2" max="10" width="7.5703125" customWidth="1"/>
  </cols>
  <sheetData>
    <row r="1" spans="1:253" s="40" customFormat="1" ht="25.5" customHeight="1">
      <c r="A1" s="290" t="s">
        <v>289</v>
      </c>
      <c r="B1" s="290"/>
      <c r="C1" s="290"/>
      <c r="D1" s="290"/>
      <c r="E1" s="290"/>
      <c r="F1" s="290"/>
      <c r="G1" s="290"/>
      <c r="H1" s="290"/>
      <c r="I1" s="290"/>
      <c r="J1" s="290"/>
      <c r="K1" s="121"/>
      <c r="L1" s="121"/>
      <c r="M1" s="121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</row>
    <row r="2" spans="1:253" s="40" customFormat="1" ht="15" customHeight="1">
      <c r="A2" s="71"/>
      <c r="B2" s="71"/>
      <c r="C2" s="71"/>
      <c r="D2" s="71"/>
      <c r="E2" s="71"/>
      <c r="F2" s="71"/>
      <c r="G2" s="71"/>
      <c r="H2" s="193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</row>
    <row r="3" spans="1:253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73"/>
      <c r="I3" s="224"/>
      <c r="J3" s="224"/>
      <c r="K3" s="60"/>
      <c r="L3" s="60"/>
      <c r="M3" s="60"/>
      <c r="N3" s="60"/>
    </row>
    <row r="4" spans="1:253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  <c r="L4" s="10"/>
    </row>
    <row r="5" spans="1:253" ht="20.25" customHeight="1" thickTop="1">
      <c r="A5" s="153" t="s">
        <v>23</v>
      </c>
      <c r="B5" s="47">
        <v>7624893</v>
      </c>
      <c r="C5" s="47">
        <v>6304316</v>
      </c>
      <c r="D5" s="47">
        <v>6730952</v>
      </c>
      <c r="E5" s="47">
        <v>6811505</v>
      </c>
      <c r="F5" s="47">
        <v>7082065.9999999963</v>
      </c>
      <c r="G5" s="47">
        <v>7068416</v>
      </c>
      <c r="H5" s="47">
        <v>7156003</v>
      </c>
      <c r="I5" s="47">
        <v>6643226.9999999627</v>
      </c>
      <c r="J5" s="47">
        <v>6088164.562686041</v>
      </c>
      <c r="L5" s="10"/>
      <c r="M5" s="1"/>
      <c r="N5" s="1"/>
    </row>
    <row r="6" spans="1:253" ht="23.25" customHeight="1">
      <c r="A6" s="85" t="s">
        <v>88</v>
      </c>
      <c r="B6" s="163">
        <v>587298</v>
      </c>
      <c r="C6" s="163">
        <v>894978</v>
      </c>
      <c r="D6" s="163">
        <v>1336971</v>
      </c>
      <c r="E6" s="163">
        <v>1204003</v>
      </c>
      <c r="F6" s="163">
        <v>970666</v>
      </c>
      <c r="G6" s="163">
        <v>579436</v>
      </c>
      <c r="H6" s="163">
        <v>599905</v>
      </c>
      <c r="I6" s="163">
        <v>443766.00000000303</v>
      </c>
      <c r="J6" s="163">
        <v>285227.06690710835</v>
      </c>
    </row>
    <row r="7" spans="1:253" ht="15" customHeight="1">
      <c r="A7" s="165" t="s">
        <v>87</v>
      </c>
      <c r="B7" s="163">
        <v>2981397</v>
      </c>
      <c r="C7" s="163">
        <v>2227478</v>
      </c>
      <c r="D7" s="163">
        <v>2120596</v>
      </c>
      <c r="E7" s="163">
        <v>2018931</v>
      </c>
      <c r="F7" s="163">
        <v>2084253</v>
      </c>
      <c r="G7" s="163">
        <v>3135616</v>
      </c>
      <c r="H7" s="163">
        <v>3087696</v>
      </c>
      <c r="I7" s="163">
        <v>2800840.9999999744</v>
      </c>
      <c r="J7" s="163">
        <v>2351104.6630664635</v>
      </c>
      <c r="L7" s="10"/>
      <c r="M7" s="1"/>
      <c r="N7" s="1"/>
    </row>
    <row r="8" spans="1:253" ht="15" customHeight="1">
      <c r="A8" s="165" t="s">
        <v>86</v>
      </c>
      <c r="B8" s="163">
        <v>1371061</v>
      </c>
      <c r="C8" s="163">
        <v>853487</v>
      </c>
      <c r="D8" s="163">
        <v>884037</v>
      </c>
      <c r="E8" s="163">
        <v>963441</v>
      </c>
      <c r="F8" s="163">
        <v>1022274</v>
      </c>
      <c r="G8" s="163">
        <v>947464</v>
      </c>
      <c r="H8" s="163">
        <v>979493</v>
      </c>
      <c r="I8" s="163">
        <v>956680.99999999709</v>
      </c>
      <c r="J8" s="163">
        <v>981726.15682354325</v>
      </c>
    </row>
    <row r="9" spans="1:253" ht="23.25" customHeight="1">
      <c r="A9" s="85" t="s">
        <v>85</v>
      </c>
      <c r="B9" s="163">
        <v>902372</v>
      </c>
      <c r="C9" s="163">
        <v>963134</v>
      </c>
      <c r="D9" s="163">
        <v>918940</v>
      </c>
      <c r="E9" s="163">
        <v>1110878</v>
      </c>
      <c r="F9" s="163">
        <v>1511362</v>
      </c>
      <c r="G9" s="163">
        <v>1459006</v>
      </c>
      <c r="H9" s="163">
        <v>1528960</v>
      </c>
      <c r="I9" s="163">
        <v>1607761.0000000079</v>
      </c>
      <c r="J9" s="163">
        <v>1708628.1803733576</v>
      </c>
    </row>
    <row r="10" spans="1:253" ht="15" customHeight="1">
      <c r="A10" s="165" t="s">
        <v>84</v>
      </c>
      <c r="B10" s="163">
        <v>199196</v>
      </c>
      <c r="C10" s="163">
        <v>54946</v>
      </c>
      <c r="D10" s="163">
        <v>59087</v>
      </c>
      <c r="E10" s="163">
        <v>61151</v>
      </c>
      <c r="F10" s="163">
        <v>85822</v>
      </c>
      <c r="G10" s="163">
        <v>64200</v>
      </c>
      <c r="H10" s="163">
        <v>64168</v>
      </c>
      <c r="I10" s="163">
        <v>70796</v>
      </c>
      <c r="J10" s="163">
        <v>67825.722837066322</v>
      </c>
    </row>
    <row r="11" spans="1:253" ht="15" customHeight="1">
      <c r="A11" s="165" t="s">
        <v>83</v>
      </c>
      <c r="B11" s="163">
        <v>996139</v>
      </c>
      <c r="C11" s="163">
        <v>928507</v>
      </c>
      <c r="D11" s="163">
        <v>1034692</v>
      </c>
      <c r="E11" s="163">
        <v>1026346</v>
      </c>
      <c r="F11" s="163">
        <v>967953</v>
      </c>
      <c r="G11" s="163">
        <v>452832</v>
      </c>
      <c r="H11" s="163">
        <v>501325</v>
      </c>
      <c r="I11" s="163">
        <v>490359.99999999884</v>
      </c>
      <c r="J11" s="163">
        <v>452102.66333361034</v>
      </c>
    </row>
    <row r="12" spans="1:253" ht="23.25" customHeight="1">
      <c r="A12" s="85" t="s">
        <v>82</v>
      </c>
      <c r="B12" s="163">
        <v>92817</v>
      </c>
      <c r="C12" s="163">
        <v>98091</v>
      </c>
      <c r="D12" s="163">
        <v>86317</v>
      </c>
      <c r="E12" s="163">
        <v>94666</v>
      </c>
      <c r="F12" s="163">
        <v>112026</v>
      </c>
      <c r="G12" s="163">
        <v>122325</v>
      </c>
      <c r="H12" s="163">
        <v>110019</v>
      </c>
      <c r="I12" s="163">
        <v>103458.9999999999</v>
      </c>
      <c r="J12" s="163">
        <v>92223.639352251863</v>
      </c>
    </row>
    <row r="13" spans="1:253" ht="23.25" customHeight="1">
      <c r="A13" s="85" t="s">
        <v>81</v>
      </c>
      <c r="B13" s="163">
        <v>8387</v>
      </c>
      <c r="C13" s="163">
        <v>28662</v>
      </c>
      <c r="D13" s="163">
        <v>38816</v>
      </c>
      <c r="E13" s="163">
        <v>43909</v>
      </c>
      <c r="F13" s="163">
        <v>6630</v>
      </c>
      <c r="G13" s="163">
        <v>9096</v>
      </c>
      <c r="H13" s="163">
        <v>4769</v>
      </c>
      <c r="I13" s="163">
        <v>4252.0000000000027</v>
      </c>
      <c r="J13" s="163">
        <v>3016.5000000000014</v>
      </c>
    </row>
    <row r="14" spans="1:253" ht="15" customHeight="1">
      <c r="A14" s="165" t="s">
        <v>80</v>
      </c>
      <c r="B14" s="163">
        <v>26551</v>
      </c>
      <c r="C14" s="163">
        <v>583</v>
      </c>
      <c r="D14" s="163">
        <v>1431</v>
      </c>
      <c r="E14" s="163">
        <v>209</v>
      </c>
      <c r="F14" s="163">
        <v>431</v>
      </c>
      <c r="G14" s="163">
        <v>356</v>
      </c>
      <c r="H14" s="163">
        <v>1400</v>
      </c>
      <c r="I14" s="163">
        <v>489</v>
      </c>
      <c r="J14" s="163">
        <v>154.99999999999997</v>
      </c>
    </row>
    <row r="15" spans="1:253" ht="15" customHeight="1">
      <c r="A15" s="165" t="s">
        <v>79</v>
      </c>
      <c r="B15" s="163">
        <v>3965</v>
      </c>
      <c r="C15" s="163">
        <v>411</v>
      </c>
      <c r="D15" s="163">
        <v>161</v>
      </c>
      <c r="E15" s="163">
        <v>270</v>
      </c>
      <c r="F15" s="163">
        <v>948</v>
      </c>
      <c r="G15" s="163">
        <v>2336</v>
      </c>
      <c r="H15" s="163">
        <v>1172</v>
      </c>
      <c r="I15" s="163">
        <v>1082.9999999999993</v>
      </c>
      <c r="J15" s="163">
        <v>611.99999999999989</v>
      </c>
    </row>
    <row r="16" spans="1:253" ht="23.25" customHeight="1">
      <c r="A16" s="85" t="s">
        <v>78</v>
      </c>
      <c r="B16" s="163">
        <v>5233</v>
      </c>
      <c r="C16" s="163">
        <v>1691</v>
      </c>
      <c r="D16" s="163">
        <v>1751</v>
      </c>
      <c r="E16" s="163">
        <v>2293</v>
      </c>
      <c r="F16" s="163">
        <v>1793</v>
      </c>
      <c r="G16" s="163">
        <v>2999</v>
      </c>
      <c r="H16" s="163">
        <v>637</v>
      </c>
      <c r="I16" s="163">
        <v>506.99999999999989</v>
      </c>
      <c r="J16" s="163">
        <v>451</v>
      </c>
    </row>
    <row r="17" spans="1:10" ht="15" customHeight="1">
      <c r="A17" s="165" t="s">
        <v>77</v>
      </c>
      <c r="B17" s="163">
        <v>24571</v>
      </c>
      <c r="C17" s="163">
        <v>59105</v>
      </c>
      <c r="D17" s="163">
        <v>60739</v>
      </c>
      <c r="E17" s="163">
        <v>67475</v>
      </c>
      <c r="F17" s="163">
        <v>84501</v>
      </c>
      <c r="G17" s="163">
        <v>32728</v>
      </c>
      <c r="H17" s="163">
        <v>25702</v>
      </c>
      <c r="I17" s="163">
        <v>23975.999999999975</v>
      </c>
      <c r="J17" s="163">
        <v>45109.69431124434</v>
      </c>
    </row>
    <row r="18" spans="1:10" ht="15" customHeight="1">
      <c r="A18" s="165" t="s">
        <v>76</v>
      </c>
      <c r="B18" s="163">
        <v>97902</v>
      </c>
      <c r="C18" s="163">
        <v>61992</v>
      </c>
      <c r="D18" s="163">
        <v>53176</v>
      </c>
      <c r="E18" s="163">
        <v>61422</v>
      </c>
      <c r="F18" s="163">
        <v>73683</v>
      </c>
      <c r="G18" s="163">
        <v>87834</v>
      </c>
      <c r="H18" s="163">
        <v>63729</v>
      </c>
      <c r="I18" s="163">
        <v>28016.000000000011</v>
      </c>
      <c r="J18" s="163">
        <v>54102.053582038934</v>
      </c>
    </row>
    <row r="19" spans="1:10" ht="23.25" customHeight="1">
      <c r="A19" s="86" t="s">
        <v>75</v>
      </c>
      <c r="B19" s="163">
        <v>328004</v>
      </c>
      <c r="C19" s="163">
        <v>131251</v>
      </c>
      <c r="D19" s="163">
        <v>134238</v>
      </c>
      <c r="E19" s="163">
        <v>156511</v>
      </c>
      <c r="F19" s="163">
        <v>159724</v>
      </c>
      <c r="G19" s="166">
        <v>172188</v>
      </c>
      <c r="H19" s="166">
        <v>187028</v>
      </c>
      <c r="I19" s="166">
        <v>111240.0000000001</v>
      </c>
      <c r="J19" s="166">
        <v>45880.222098895894</v>
      </c>
    </row>
    <row r="20" spans="1:10" ht="13.5" customHeight="1">
      <c r="A20" s="293" t="s">
        <v>344</v>
      </c>
      <c r="B20" s="293"/>
      <c r="C20" s="293"/>
      <c r="D20" s="293"/>
      <c r="E20" s="293"/>
      <c r="F20" s="293"/>
    </row>
  </sheetData>
  <mergeCells count="32">
    <mergeCell ref="GH1:GO1"/>
    <mergeCell ref="GP1:GW1"/>
    <mergeCell ref="GX1:HE1"/>
    <mergeCell ref="IL1:IS1"/>
    <mergeCell ref="HF1:HM1"/>
    <mergeCell ref="HN1:HU1"/>
    <mergeCell ref="HV1:IC1"/>
    <mergeCell ref="ID1:IK1"/>
    <mergeCell ref="FZ1:GG1"/>
    <mergeCell ref="CP1:CW1"/>
    <mergeCell ref="CX1:DE1"/>
    <mergeCell ref="DF1:DM1"/>
    <mergeCell ref="DN1:DU1"/>
    <mergeCell ref="DV1:EC1"/>
    <mergeCell ref="ED1:EK1"/>
    <mergeCell ref="EL1:ES1"/>
    <mergeCell ref="ET1:FA1"/>
    <mergeCell ref="FB1:FI1"/>
    <mergeCell ref="FJ1:FQ1"/>
    <mergeCell ref="FR1:FY1"/>
    <mergeCell ref="CH1:CO1"/>
    <mergeCell ref="A20:F20"/>
    <mergeCell ref="N1:U1"/>
    <mergeCell ref="V1:AC1"/>
    <mergeCell ref="AD1:AK1"/>
    <mergeCell ref="AL1:AS1"/>
    <mergeCell ref="AT1:BA1"/>
    <mergeCell ref="BB1:BI1"/>
    <mergeCell ref="BJ1:BQ1"/>
    <mergeCell ref="BR1:BY1"/>
    <mergeCell ref="BZ1:CG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49">
    <tabColor indexed="24"/>
  </sheetPr>
  <dimension ref="A1:F52"/>
  <sheetViews>
    <sheetView workbookViewId="0">
      <selection sqref="A1:E1"/>
    </sheetView>
  </sheetViews>
  <sheetFormatPr defaultRowHeight="11.25"/>
  <cols>
    <col min="1" max="1" width="2" style="45" customWidth="1"/>
    <col min="2" max="2" width="66.28515625" style="45" customWidth="1"/>
    <col min="3" max="5" width="8" style="45" customWidth="1"/>
    <col min="6" max="16384" width="9.140625" style="45"/>
  </cols>
  <sheetData>
    <row r="1" spans="1:6" s="2" customFormat="1" ht="25.5" customHeight="1">
      <c r="A1" s="288" t="s">
        <v>332</v>
      </c>
      <c r="B1" s="288"/>
      <c r="C1" s="288"/>
      <c r="D1" s="288"/>
      <c r="E1" s="288"/>
    </row>
    <row r="2" spans="1:6" s="2" customFormat="1" ht="15" customHeight="1">
      <c r="A2" s="185"/>
      <c r="B2" s="185"/>
      <c r="C2" s="185"/>
      <c r="D2" s="210"/>
      <c r="E2" s="210"/>
    </row>
    <row r="3" spans="1:6" s="44" customFormat="1" ht="11.25" customHeight="1">
      <c r="A3" s="190" t="s">
        <v>40</v>
      </c>
      <c r="B3" s="191"/>
      <c r="C3" s="43"/>
      <c r="D3" s="264"/>
      <c r="E3" s="264"/>
    </row>
    <row r="4" spans="1:6" ht="28.5" customHeight="1" thickBot="1">
      <c r="A4" s="141" t="s">
        <v>300</v>
      </c>
      <c r="B4" s="188"/>
      <c r="C4" s="46">
        <v>2008</v>
      </c>
      <c r="D4" s="46">
        <v>2009</v>
      </c>
      <c r="E4" s="46">
        <v>2010</v>
      </c>
    </row>
    <row r="5" spans="1:6" s="48" customFormat="1" ht="20.25" customHeight="1" thickTop="1">
      <c r="A5" s="289" t="s">
        <v>23</v>
      </c>
      <c r="B5" s="289"/>
      <c r="C5" s="47">
        <v>231</v>
      </c>
      <c r="D5" s="47">
        <v>217</v>
      </c>
      <c r="E5" s="47">
        <v>208</v>
      </c>
    </row>
    <row r="6" spans="1:6" s="48" customFormat="1" ht="12.75" customHeight="1">
      <c r="A6" s="186" t="s">
        <v>204</v>
      </c>
      <c r="B6" s="187" t="s">
        <v>205</v>
      </c>
      <c r="C6" s="47">
        <v>23</v>
      </c>
      <c r="D6" s="47">
        <v>19</v>
      </c>
      <c r="E6" s="47">
        <v>28</v>
      </c>
    </row>
    <row r="7" spans="1:6" s="48" customFormat="1" ht="12.75" customHeight="1">
      <c r="A7" s="186" t="s">
        <v>206</v>
      </c>
      <c r="B7" s="249" t="s">
        <v>319</v>
      </c>
      <c r="C7" s="47">
        <v>12</v>
      </c>
      <c r="D7" s="47">
        <v>8</v>
      </c>
      <c r="E7" s="47">
        <v>5</v>
      </c>
    </row>
    <row r="8" spans="1:6" s="48" customFormat="1" ht="12.75" customHeight="1">
      <c r="A8" s="186" t="s">
        <v>207</v>
      </c>
      <c r="B8" s="187" t="s">
        <v>208</v>
      </c>
      <c r="C8" s="47">
        <v>27</v>
      </c>
      <c r="D8" s="47">
        <v>29</v>
      </c>
      <c r="E8" s="47">
        <v>27</v>
      </c>
    </row>
    <row r="9" spans="1:6" s="48" customFormat="1" ht="12.75" customHeight="1">
      <c r="A9" s="189"/>
      <c r="B9" s="184" t="s">
        <v>209</v>
      </c>
      <c r="C9" s="200">
        <v>2</v>
      </c>
      <c r="D9" s="200">
        <v>5</v>
      </c>
      <c r="E9" s="200">
        <v>2</v>
      </c>
      <c r="F9" s="246"/>
    </row>
    <row r="10" spans="1:6" s="48" customFormat="1" ht="12.75" customHeight="1">
      <c r="A10" s="189"/>
      <c r="B10" s="184" t="s">
        <v>210</v>
      </c>
      <c r="C10" s="200" t="s">
        <v>41</v>
      </c>
      <c r="D10" s="200" t="s">
        <v>41</v>
      </c>
      <c r="E10" s="200" t="s">
        <v>41</v>
      </c>
    </row>
    <row r="11" spans="1:6" s="48" customFormat="1" ht="12.75" customHeight="1">
      <c r="A11" s="189"/>
      <c r="B11" s="184" t="s">
        <v>211</v>
      </c>
      <c r="C11" s="200" t="s">
        <v>41</v>
      </c>
      <c r="D11" s="200" t="s">
        <v>41</v>
      </c>
      <c r="E11" s="200" t="s">
        <v>41</v>
      </c>
    </row>
    <row r="12" spans="1:6" s="48" customFormat="1" ht="12.75" customHeight="1">
      <c r="A12" s="189"/>
      <c r="B12" s="184" t="s">
        <v>212</v>
      </c>
      <c r="C12" s="200" t="s">
        <v>41</v>
      </c>
      <c r="D12" s="200">
        <v>2</v>
      </c>
      <c r="E12" s="200" t="s">
        <v>41</v>
      </c>
    </row>
    <row r="13" spans="1:6" s="48" customFormat="1" ht="12.75" customHeight="1">
      <c r="A13" s="189"/>
      <c r="B13" s="184" t="s">
        <v>213</v>
      </c>
      <c r="C13" s="200" t="s">
        <v>41</v>
      </c>
      <c r="D13" s="200" t="s">
        <v>41</v>
      </c>
      <c r="E13" s="200" t="s">
        <v>41</v>
      </c>
    </row>
    <row r="14" spans="1:6" s="48" customFormat="1" ht="12.75" customHeight="1">
      <c r="A14" s="189"/>
      <c r="B14" s="184" t="s">
        <v>214</v>
      </c>
      <c r="C14" s="200" t="s">
        <v>41</v>
      </c>
      <c r="D14" s="200" t="s">
        <v>41</v>
      </c>
      <c r="E14" s="200" t="s">
        <v>41</v>
      </c>
    </row>
    <row r="15" spans="1:6" s="48" customFormat="1" ht="12.75" customHeight="1">
      <c r="A15" s="189"/>
      <c r="B15" s="184" t="s">
        <v>215</v>
      </c>
      <c r="C15" s="200">
        <v>4</v>
      </c>
      <c r="D15" s="200">
        <v>3</v>
      </c>
      <c r="E15" s="200">
        <v>4</v>
      </c>
    </row>
    <row r="16" spans="1:6" s="48" customFormat="1" ht="12.75" customHeight="1">
      <c r="A16" s="189"/>
      <c r="B16" s="184" t="s">
        <v>216</v>
      </c>
      <c r="C16" s="200" t="s">
        <v>41</v>
      </c>
      <c r="D16" s="200" t="s">
        <v>41</v>
      </c>
      <c r="E16" s="200" t="s">
        <v>41</v>
      </c>
    </row>
    <row r="17" spans="1:5" s="48" customFormat="1" ht="12.75" customHeight="1">
      <c r="A17" s="189"/>
      <c r="B17" s="184" t="s">
        <v>217</v>
      </c>
      <c r="C17" s="200">
        <v>1</v>
      </c>
      <c r="D17" s="200" t="s">
        <v>41</v>
      </c>
      <c r="E17" s="200" t="s">
        <v>41</v>
      </c>
    </row>
    <row r="18" spans="1:5" s="48" customFormat="1" ht="12.75" customHeight="1">
      <c r="A18" s="189"/>
      <c r="B18" s="51" t="s">
        <v>218</v>
      </c>
      <c r="C18" s="200" t="s">
        <v>41</v>
      </c>
      <c r="D18" s="200" t="s">
        <v>41</v>
      </c>
      <c r="E18" s="200" t="s">
        <v>41</v>
      </c>
    </row>
    <row r="19" spans="1:5" s="48" customFormat="1" ht="12.75" customHeight="1">
      <c r="A19" s="189"/>
      <c r="B19" s="51" t="s">
        <v>219</v>
      </c>
      <c r="C19" s="200" t="s">
        <v>41</v>
      </c>
      <c r="D19" s="200">
        <v>1</v>
      </c>
      <c r="E19" s="200">
        <v>3</v>
      </c>
    </row>
    <row r="20" spans="1:5" s="48" customFormat="1" ht="12.75" customHeight="1">
      <c r="A20" s="189"/>
      <c r="B20" s="51" t="s">
        <v>220</v>
      </c>
      <c r="C20" s="200" t="s">
        <v>41</v>
      </c>
      <c r="D20" s="200" t="s">
        <v>41</v>
      </c>
      <c r="E20" s="200" t="s">
        <v>41</v>
      </c>
    </row>
    <row r="21" spans="1:5" s="48" customFormat="1" ht="12.75" customHeight="1">
      <c r="A21" s="189"/>
      <c r="B21" s="51" t="s">
        <v>221</v>
      </c>
      <c r="C21" s="200" t="s">
        <v>41</v>
      </c>
      <c r="D21" s="200">
        <v>1</v>
      </c>
      <c r="E21" s="200" t="s">
        <v>41</v>
      </c>
    </row>
    <row r="22" spans="1:5" ht="12.75" customHeight="1">
      <c r="A22" s="189"/>
      <c r="B22" s="51" t="s">
        <v>222</v>
      </c>
      <c r="C22" s="200">
        <v>5</v>
      </c>
      <c r="D22" s="200">
        <v>6</v>
      </c>
      <c r="E22" s="200">
        <v>5</v>
      </c>
    </row>
    <row r="23" spans="1:5" ht="12.75" customHeight="1">
      <c r="A23" s="189"/>
      <c r="B23" s="51" t="s">
        <v>223</v>
      </c>
      <c r="C23" s="200">
        <v>1</v>
      </c>
      <c r="D23" s="200">
        <v>1</v>
      </c>
      <c r="E23" s="200" t="s">
        <v>41</v>
      </c>
    </row>
    <row r="24" spans="1:5" ht="12.75" customHeight="1">
      <c r="A24" s="189"/>
      <c r="B24" s="51" t="s">
        <v>224</v>
      </c>
      <c r="C24" s="200">
        <v>5</v>
      </c>
      <c r="D24" s="200">
        <v>7</v>
      </c>
      <c r="E24" s="200">
        <v>10</v>
      </c>
    </row>
    <row r="25" spans="1:5" ht="12.75" customHeight="1">
      <c r="A25" s="189"/>
      <c r="B25" s="51" t="s">
        <v>225</v>
      </c>
      <c r="C25" s="200" t="s">
        <v>41</v>
      </c>
      <c r="D25" s="200">
        <v>1</v>
      </c>
      <c r="E25" s="200" t="s">
        <v>41</v>
      </c>
    </row>
    <row r="26" spans="1:5" ht="12.75" customHeight="1">
      <c r="A26" s="189"/>
      <c r="B26" s="51" t="s">
        <v>336</v>
      </c>
      <c r="C26" s="200" t="s">
        <v>41</v>
      </c>
      <c r="D26" s="200" t="s">
        <v>41</v>
      </c>
      <c r="E26" s="200" t="s">
        <v>41</v>
      </c>
    </row>
    <row r="27" spans="1:5" ht="12.75" customHeight="1">
      <c r="A27" s="189"/>
      <c r="B27" s="51" t="s">
        <v>226</v>
      </c>
      <c r="C27" s="200">
        <v>2</v>
      </c>
      <c r="D27" s="200">
        <v>1</v>
      </c>
      <c r="E27" s="200" t="s">
        <v>41</v>
      </c>
    </row>
    <row r="28" spans="1:5" ht="12.75" customHeight="1">
      <c r="A28" s="189"/>
      <c r="B28" s="51" t="s">
        <v>227</v>
      </c>
      <c r="C28" s="200">
        <v>3</v>
      </c>
      <c r="D28" s="200" t="s">
        <v>41</v>
      </c>
      <c r="E28" s="200" t="s">
        <v>41</v>
      </c>
    </row>
    <row r="29" spans="1:5" ht="12.75" customHeight="1">
      <c r="A29" s="189"/>
      <c r="B29" s="51" t="s">
        <v>228</v>
      </c>
      <c r="C29" s="200" t="s">
        <v>41</v>
      </c>
      <c r="D29" s="200" t="s">
        <v>41</v>
      </c>
      <c r="E29" s="200" t="s">
        <v>41</v>
      </c>
    </row>
    <row r="30" spans="1:5" ht="12.75" customHeight="1">
      <c r="A30" s="189"/>
      <c r="B30" s="51" t="s">
        <v>229</v>
      </c>
      <c r="C30" s="200" t="s">
        <v>41</v>
      </c>
      <c r="D30" s="200" t="s">
        <v>41</v>
      </c>
      <c r="E30" s="200">
        <v>2</v>
      </c>
    </row>
    <row r="31" spans="1:5" ht="12.75" customHeight="1">
      <c r="A31" s="189"/>
      <c r="B31" s="51" t="s">
        <v>230</v>
      </c>
      <c r="C31" s="200" t="s">
        <v>41</v>
      </c>
      <c r="D31" s="200" t="s">
        <v>41</v>
      </c>
      <c r="E31" s="200" t="s">
        <v>41</v>
      </c>
    </row>
    <row r="32" spans="1:5" ht="12.75" customHeight="1">
      <c r="A32" s="189"/>
      <c r="B32" s="51" t="s">
        <v>231</v>
      </c>
      <c r="C32" s="200">
        <v>4</v>
      </c>
      <c r="D32" s="200">
        <v>1</v>
      </c>
      <c r="E32" s="200">
        <v>1</v>
      </c>
    </row>
    <row r="33" spans="1:5" ht="12.75" customHeight="1">
      <c r="A33" s="186" t="s">
        <v>232</v>
      </c>
      <c r="B33" s="254" t="s">
        <v>345</v>
      </c>
      <c r="C33" s="47" t="s">
        <v>41</v>
      </c>
      <c r="D33" s="200" t="s">
        <v>41</v>
      </c>
      <c r="E33" s="200" t="s">
        <v>41</v>
      </c>
    </row>
    <row r="34" spans="1:5" ht="12.75" customHeight="1">
      <c r="A34" s="186" t="s">
        <v>233</v>
      </c>
      <c r="B34" s="187" t="s">
        <v>234</v>
      </c>
      <c r="C34" s="47">
        <v>3</v>
      </c>
      <c r="D34" s="47">
        <v>7</v>
      </c>
      <c r="E34" s="47">
        <v>3</v>
      </c>
    </row>
    <row r="35" spans="1:5" ht="12.75" customHeight="1">
      <c r="A35" s="186" t="s">
        <v>235</v>
      </c>
      <c r="B35" s="187" t="s">
        <v>236</v>
      </c>
      <c r="C35" s="47">
        <v>78</v>
      </c>
      <c r="D35" s="47">
        <v>76</v>
      </c>
      <c r="E35" s="47">
        <v>67</v>
      </c>
    </row>
    <row r="36" spans="1:5" ht="12.75" customHeight="1">
      <c r="A36" s="186" t="s">
        <v>237</v>
      </c>
      <c r="B36" s="187" t="s">
        <v>238</v>
      </c>
      <c r="C36" s="47">
        <v>25</v>
      </c>
      <c r="D36" s="47">
        <v>20</v>
      </c>
      <c r="E36" s="47">
        <v>22</v>
      </c>
    </row>
    <row r="37" spans="1:5" ht="12.75" customHeight="1">
      <c r="A37" s="186" t="s">
        <v>0</v>
      </c>
      <c r="B37" s="187" t="s">
        <v>239</v>
      </c>
      <c r="C37" s="47">
        <v>30</v>
      </c>
      <c r="D37" s="47">
        <v>23</v>
      </c>
      <c r="E37" s="47">
        <v>33</v>
      </c>
    </row>
    <row r="38" spans="1:5" ht="12.75" customHeight="1">
      <c r="A38" s="186" t="s">
        <v>240</v>
      </c>
      <c r="B38" s="187" t="s">
        <v>241</v>
      </c>
      <c r="C38" s="47">
        <v>1</v>
      </c>
      <c r="D38" s="47">
        <v>1</v>
      </c>
      <c r="E38" s="47">
        <v>4</v>
      </c>
    </row>
    <row r="39" spans="1:5" ht="12.75" customHeight="1">
      <c r="A39" s="186" t="s">
        <v>242</v>
      </c>
      <c r="B39" s="249" t="s">
        <v>306</v>
      </c>
      <c r="C39" s="47">
        <v>1</v>
      </c>
      <c r="D39" s="47">
        <v>2</v>
      </c>
      <c r="E39" s="47">
        <v>1</v>
      </c>
    </row>
    <row r="40" spans="1:5" ht="12.75" customHeight="1">
      <c r="A40" s="186" t="s">
        <v>243</v>
      </c>
      <c r="B40" s="249" t="s">
        <v>307</v>
      </c>
      <c r="C40" s="47">
        <v>1</v>
      </c>
      <c r="D40" s="200" t="s">
        <v>41</v>
      </c>
      <c r="E40" s="47">
        <v>1</v>
      </c>
    </row>
    <row r="41" spans="1:5" ht="12.75" customHeight="1">
      <c r="A41" s="186" t="s">
        <v>244</v>
      </c>
      <c r="B41" s="249" t="s">
        <v>308</v>
      </c>
      <c r="C41" s="47">
        <v>1</v>
      </c>
      <c r="D41" s="47">
        <v>3</v>
      </c>
      <c r="E41" s="200" t="s">
        <v>41</v>
      </c>
    </row>
    <row r="42" spans="1:5" ht="12.75" customHeight="1">
      <c r="A42" s="186" t="s">
        <v>74</v>
      </c>
      <c r="B42" s="249" t="s">
        <v>309</v>
      </c>
      <c r="C42" s="47">
        <v>7</v>
      </c>
      <c r="D42" s="47">
        <v>4</v>
      </c>
      <c r="E42" s="47">
        <v>3</v>
      </c>
    </row>
    <row r="43" spans="1:5" ht="12.75" customHeight="1">
      <c r="A43" s="186" t="s">
        <v>245</v>
      </c>
      <c r="B43" s="249" t="s">
        <v>310</v>
      </c>
      <c r="C43" s="47">
        <v>11</v>
      </c>
      <c r="D43" s="47">
        <v>20</v>
      </c>
      <c r="E43" s="47">
        <v>8</v>
      </c>
    </row>
    <row r="44" spans="1:5" ht="12.75" customHeight="1">
      <c r="A44" s="186" t="s">
        <v>246</v>
      </c>
      <c r="B44" s="187" t="s">
        <v>247</v>
      </c>
      <c r="C44" s="47">
        <v>6</v>
      </c>
      <c r="D44" s="47">
        <v>3</v>
      </c>
      <c r="E44" s="47">
        <v>2</v>
      </c>
    </row>
    <row r="45" spans="1:5" ht="12.75" customHeight="1">
      <c r="A45" s="186" t="s">
        <v>130</v>
      </c>
      <c r="B45" s="187" t="s">
        <v>248</v>
      </c>
      <c r="C45" s="47">
        <v>1</v>
      </c>
      <c r="D45" s="47">
        <v>1</v>
      </c>
      <c r="E45" s="200" t="s">
        <v>41</v>
      </c>
    </row>
    <row r="46" spans="1:5" ht="12.75" customHeight="1">
      <c r="A46" s="186" t="s">
        <v>249</v>
      </c>
      <c r="B46" s="249" t="s">
        <v>311</v>
      </c>
      <c r="C46" s="47">
        <v>1</v>
      </c>
      <c r="D46" s="200" t="s">
        <v>41</v>
      </c>
      <c r="E46" s="47">
        <v>2</v>
      </c>
    </row>
    <row r="47" spans="1:5" ht="12.75" customHeight="1">
      <c r="A47" s="186" t="s">
        <v>250</v>
      </c>
      <c r="B47" s="249" t="s">
        <v>312</v>
      </c>
      <c r="C47" s="47">
        <v>1</v>
      </c>
      <c r="D47" s="200" t="s">
        <v>41</v>
      </c>
      <c r="E47" s="200" t="s">
        <v>41</v>
      </c>
    </row>
    <row r="48" spans="1:5" ht="12.75" customHeight="1">
      <c r="A48" s="186" t="s">
        <v>251</v>
      </c>
      <c r="B48" s="249" t="s">
        <v>313</v>
      </c>
      <c r="C48" s="47" t="s">
        <v>41</v>
      </c>
      <c r="D48" s="200" t="s">
        <v>41</v>
      </c>
      <c r="E48" s="47">
        <v>1</v>
      </c>
    </row>
    <row r="49" spans="1:5" ht="12.75" customHeight="1">
      <c r="A49" s="192" t="s">
        <v>34</v>
      </c>
      <c r="B49" s="249" t="s">
        <v>315</v>
      </c>
      <c r="C49" s="47">
        <v>1</v>
      </c>
      <c r="D49" s="200" t="s">
        <v>41</v>
      </c>
      <c r="E49" s="47">
        <v>1</v>
      </c>
    </row>
    <row r="50" spans="1:5" ht="13.5" customHeight="1">
      <c r="A50" s="192" t="s">
        <v>252</v>
      </c>
      <c r="B50" s="249" t="s">
        <v>316</v>
      </c>
      <c r="C50" s="47" t="s">
        <v>41</v>
      </c>
      <c r="D50" s="200" t="s">
        <v>41</v>
      </c>
      <c r="E50" s="200" t="s">
        <v>41</v>
      </c>
    </row>
    <row r="51" spans="1:5">
      <c r="A51" s="57"/>
      <c r="B51" s="59" t="s">
        <v>186</v>
      </c>
      <c r="C51" s="105">
        <v>1</v>
      </c>
      <c r="D51" s="105">
        <v>1</v>
      </c>
      <c r="E51" s="247" t="s">
        <v>41</v>
      </c>
    </row>
    <row r="52" spans="1:5">
      <c r="A52" s="118" t="s">
        <v>344</v>
      </c>
      <c r="B52" s="48"/>
      <c r="C52" s="53"/>
    </row>
  </sheetData>
  <mergeCells count="2">
    <mergeCell ref="A5:B5"/>
    <mergeCell ref="A1:E1"/>
  </mergeCells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Folha47" enableFormatConditionsCalculation="0">
    <tabColor indexed="29"/>
  </sheetPr>
  <dimension ref="A1:IT17"/>
  <sheetViews>
    <sheetView workbookViewId="0">
      <selection sqref="A1:J1"/>
    </sheetView>
  </sheetViews>
  <sheetFormatPr defaultRowHeight="12.75"/>
  <cols>
    <col min="1" max="1" width="23.28515625" customWidth="1"/>
    <col min="2" max="8" width="7.5703125" style="80" customWidth="1"/>
    <col min="9" max="10" width="7.5703125" customWidth="1"/>
  </cols>
  <sheetData>
    <row r="1" spans="1:254" s="40" customFormat="1" ht="25.5" customHeight="1">
      <c r="A1" s="290" t="s">
        <v>290</v>
      </c>
      <c r="B1" s="290"/>
      <c r="C1" s="290"/>
      <c r="D1" s="290"/>
      <c r="E1" s="290"/>
      <c r="F1" s="290"/>
      <c r="G1" s="290"/>
      <c r="H1" s="290"/>
      <c r="I1" s="290"/>
      <c r="J1" s="290"/>
      <c r="K1" s="1"/>
      <c r="L1" s="1"/>
      <c r="M1" s="1"/>
      <c r="N1" s="1"/>
      <c r="O1" s="1"/>
      <c r="P1" s="1"/>
      <c r="Q1" s="1"/>
      <c r="R1" s="230"/>
      <c r="S1" s="230"/>
      <c r="T1" s="230"/>
      <c r="U1" s="230"/>
      <c r="V1" s="23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  <c r="IN1" s="290"/>
      <c r="IO1" s="290"/>
      <c r="IP1" s="290"/>
      <c r="IQ1" s="290"/>
      <c r="IR1" s="290"/>
      <c r="IS1" s="290"/>
      <c r="IT1" s="290"/>
    </row>
    <row r="2" spans="1:254" s="40" customFormat="1" ht="15" customHeight="1">
      <c r="A2" s="71"/>
      <c r="B2" s="71"/>
      <c r="C2" s="71"/>
      <c r="D2" s="71"/>
      <c r="E2" s="71"/>
      <c r="F2" s="71"/>
      <c r="G2" s="71"/>
      <c r="H2" s="195"/>
      <c r="I2" s="256"/>
      <c r="J2" s="257"/>
      <c r="K2" s="1"/>
      <c r="L2" s="1"/>
      <c r="M2" s="1"/>
      <c r="N2" s="1"/>
      <c r="O2" s="1"/>
      <c r="P2" s="1"/>
      <c r="Q2" s="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pans="1:254" s="40" customFormat="1" ht="11.25" customHeight="1">
      <c r="A3" s="126" t="s">
        <v>40</v>
      </c>
      <c r="B3" s="98"/>
      <c r="C3" s="98"/>
      <c r="D3" s="98"/>
      <c r="E3" s="98"/>
      <c r="F3" s="98"/>
      <c r="G3" s="197"/>
      <c r="H3" s="197"/>
      <c r="I3" s="256"/>
      <c r="J3" s="257"/>
      <c r="K3" s="1"/>
      <c r="L3" s="1"/>
      <c r="M3" s="1"/>
      <c r="N3" s="1"/>
      <c r="O3" s="1"/>
      <c r="P3" s="1"/>
      <c r="Q3" s="1"/>
    </row>
    <row r="4" spans="1:254" s="1" customFormat="1" ht="30.75" customHeight="1" thickBot="1">
      <c r="A4" s="134"/>
      <c r="B4" s="159">
        <v>2002</v>
      </c>
      <c r="C4" s="159">
        <v>2003</v>
      </c>
      <c r="D4" s="159">
        <v>2004</v>
      </c>
      <c r="E4" s="159">
        <v>2005</v>
      </c>
      <c r="F4" s="159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54" ht="20.25" customHeight="1" thickTop="1">
      <c r="A5" s="153" t="s">
        <v>23</v>
      </c>
      <c r="B5" s="47">
        <v>7624893</v>
      </c>
      <c r="C5" s="47">
        <v>6304316</v>
      </c>
      <c r="D5" s="47">
        <v>6730952</v>
      </c>
      <c r="E5" s="47">
        <v>6811505</v>
      </c>
      <c r="F5" s="47">
        <v>7082066</v>
      </c>
      <c r="G5" s="47">
        <v>7068416</v>
      </c>
      <c r="H5" s="47">
        <v>7156003</v>
      </c>
      <c r="I5" s="47">
        <v>6643227.0000002393</v>
      </c>
      <c r="J5" s="47">
        <v>6088164.562686041</v>
      </c>
      <c r="L5" s="1"/>
      <c r="M5" s="1"/>
      <c r="N5" s="1"/>
      <c r="O5" s="1"/>
    </row>
    <row r="6" spans="1:254" ht="20.25" customHeight="1">
      <c r="A6" s="165" t="s">
        <v>137</v>
      </c>
      <c r="B6" s="163">
        <v>587491</v>
      </c>
      <c r="C6" s="163">
        <v>381649</v>
      </c>
      <c r="D6" s="163">
        <v>373208</v>
      </c>
      <c r="E6" s="163">
        <v>416179</v>
      </c>
      <c r="F6" s="163">
        <v>421174</v>
      </c>
      <c r="G6" s="163">
        <v>399476</v>
      </c>
      <c r="H6" s="163">
        <v>369363</v>
      </c>
      <c r="I6" s="163">
        <v>330286.00000000448</v>
      </c>
      <c r="J6" s="163">
        <v>308264.24990378617</v>
      </c>
      <c r="L6" s="1"/>
      <c r="M6" s="1"/>
      <c r="N6" s="1"/>
      <c r="O6" s="1"/>
    </row>
    <row r="7" spans="1:254" ht="23.25" customHeight="1">
      <c r="A7" s="81" t="s">
        <v>138</v>
      </c>
      <c r="B7" s="163">
        <v>72703</v>
      </c>
      <c r="C7" s="163">
        <v>57690</v>
      </c>
      <c r="D7" s="163">
        <v>70392</v>
      </c>
      <c r="E7" s="163">
        <v>54789</v>
      </c>
      <c r="F7" s="163">
        <v>52271</v>
      </c>
      <c r="G7" s="163">
        <v>85006</v>
      </c>
      <c r="H7" s="163">
        <v>74470</v>
      </c>
      <c r="I7" s="163">
        <v>63042.000000000029</v>
      </c>
      <c r="J7" s="163">
        <v>63729.761527104129</v>
      </c>
      <c r="L7" s="1"/>
      <c r="M7" s="1"/>
      <c r="N7" s="1"/>
      <c r="O7" s="1"/>
    </row>
    <row r="8" spans="1:254" ht="22.5" customHeight="1">
      <c r="A8" s="81" t="s">
        <v>139</v>
      </c>
      <c r="B8" s="163">
        <v>455452</v>
      </c>
      <c r="C8" s="163">
        <v>570558</v>
      </c>
      <c r="D8" s="163">
        <v>646816</v>
      </c>
      <c r="E8" s="163">
        <v>704595</v>
      </c>
      <c r="F8" s="163">
        <v>852436</v>
      </c>
      <c r="G8" s="163">
        <v>943653</v>
      </c>
      <c r="H8" s="163">
        <v>946842</v>
      </c>
      <c r="I8" s="163">
        <v>929359.00000000314</v>
      </c>
      <c r="J8" s="163">
        <v>884135.30531852029</v>
      </c>
      <c r="L8" s="1"/>
      <c r="M8" s="1"/>
      <c r="N8" s="1"/>
      <c r="O8" s="1"/>
    </row>
    <row r="9" spans="1:254" ht="15" customHeight="1">
      <c r="A9" s="165" t="s">
        <v>136</v>
      </c>
      <c r="B9" s="163">
        <v>641565</v>
      </c>
      <c r="C9" s="163">
        <v>288037</v>
      </c>
      <c r="D9" s="163">
        <v>161808</v>
      </c>
      <c r="E9" s="163">
        <v>196232</v>
      </c>
      <c r="F9" s="163">
        <v>211094</v>
      </c>
      <c r="G9" s="163">
        <v>216934</v>
      </c>
      <c r="H9" s="163">
        <v>206354</v>
      </c>
      <c r="I9" s="163">
        <v>194540.99999999895</v>
      </c>
      <c r="J9" s="163">
        <v>190929.78539723303</v>
      </c>
    </row>
    <row r="10" spans="1:254" ht="15" customHeight="1">
      <c r="A10" s="165" t="s">
        <v>42</v>
      </c>
      <c r="B10" s="163">
        <v>2670905</v>
      </c>
      <c r="C10" s="163">
        <v>2285294</v>
      </c>
      <c r="D10" s="163">
        <v>2213366</v>
      </c>
      <c r="E10" s="163">
        <v>2384815</v>
      </c>
      <c r="F10" s="163">
        <v>2651616</v>
      </c>
      <c r="G10" s="163">
        <v>2734744</v>
      </c>
      <c r="H10" s="163">
        <v>2766179</v>
      </c>
      <c r="I10" s="163">
        <v>2558456.0000000079</v>
      </c>
      <c r="J10" s="163">
        <v>2350305.3645104473</v>
      </c>
    </row>
    <row r="11" spans="1:254" ht="15" customHeight="1">
      <c r="A11" s="165" t="s">
        <v>43</v>
      </c>
      <c r="B11" s="163">
        <v>2351259</v>
      </c>
      <c r="C11" s="163">
        <v>1779467</v>
      </c>
      <c r="D11" s="163">
        <v>1802384</v>
      </c>
      <c r="E11" s="163">
        <v>1969592</v>
      </c>
      <c r="F11" s="163">
        <v>2176520</v>
      </c>
      <c r="G11" s="163">
        <v>2318475</v>
      </c>
      <c r="H11" s="163">
        <v>2353432</v>
      </c>
      <c r="I11" s="163">
        <v>2182642.000000014</v>
      </c>
      <c r="J11" s="163">
        <v>2039056.7634711361</v>
      </c>
    </row>
    <row r="12" spans="1:254" ht="15" customHeight="1">
      <c r="A12" s="165" t="s">
        <v>134</v>
      </c>
      <c r="B12" s="163">
        <v>430083</v>
      </c>
      <c r="C12" s="163">
        <v>669177</v>
      </c>
      <c r="D12" s="163">
        <v>357490</v>
      </c>
      <c r="E12" s="163">
        <v>503843</v>
      </c>
      <c r="F12" s="163">
        <v>385977</v>
      </c>
      <c r="G12" s="163">
        <v>143775</v>
      </c>
      <c r="H12" s="163">
        <v>147379</v>
      </c>
      <c r="I12" s="163">
        <v>130309.99999999987</v>
      </c>
      <c r="J12" s="163">
        <v>122616.69887879513</v>
      </c>
    </row>
    <row r="13" spans="1:254" ht="15" customHeight="1">
      <c r="A13" s="165" t="s">
        <v>135</v>
      </c>
      <c r="B13" s="163">
        <v>100974</v>
      </c>
      <c r="C13" s="163">
        <v>75149</v>
      </c>
      <c r="D13" s="163">
        <v>82835</v>
      </c>
      <c r="E13" s="163">
        <v>80088</v>
      </c>
      <c r="F13" s="163">
        <v>62681</v>
      </c>
      <c r="G13" s="163">
        <v>57489</v>
      </c>
      <c r="H13" s="163">
        <v>47811</v>
      </c>
      <c r="I13" s="163">
        <v>26444.999999999956</v>
      </c>
      <c r="J13" s="163">
        <v>21634.42357445418</v>
      </c>
    </row>
    <row r="14" spans="1:254" ht="15" customHeight="1">
      <c r="A14" s="165" t="s">
        <v>35</v>
      </c>
      <c r="B14" s="163">
        <v>314461</v>
      </c>
      <c r="C14" s="163">
        <v>197295</v>
      </c>
      <c r="D14" s="163">
        <v>1022653</v>
      </c>
      <c r="E14" s="163">
        <v>501372</v>
      </c>
      <c r="F14" s="163">
        <v>268297</v>
      </c>
      <c r="G14" s="166">
        <v>168864</v>
      </c>
      <c r="H14" s="166">
        <v>244173</v>
      </c>
      <c r="I14" s="166">
        <v>228146.00000000009</v>
      </c>
      <c r="J14" s="166">
        <v>107492.21010428587</v>
      </c>
    </row>
    <row r="15" spans="1:254" ht="13.5" customHeight="1">
      <c r="A15" s="293" t="s">
        <v>344</v>
      </c>
      <c r="B15" s="293"/>
      <c r="C15" s="293"/>
      <c r="D15" s="293"/>
      <c r="E15" s="293"/>
      <c r="F15" s="293"/>
      <c r="G15" s="75"/>
      <c r="H15" s="201"/>
    </row>
    <row r="16" spans="1:254">
      <c r="A16" s="75"/>
      <c r="B16" s="78"/>
      <c r="C16" s="78"/>
      <c r="D16" s="78"/>
      <c r="E16" s="78"/>
      <c r="F16" s="78"/>
      <c r="G16" s="78"/>
      <c r="H16" s="78"/>
    </row>
    <row r="17" spans="1:8">
      <c r="A17" s="75"/>
      <c r="B17" s="78"/>
      <c r="C17" s="78"/>
      <c r="D17" s="78"/>
      <c r="E17" s="78"/>
      <c r="F17" s="78"/>
      <c r="G17" s="78"/>
      <c r="H17" s="78"/>
    </row>
  </sheetData>
  <mergeCells count="31">
    <mergeCell ref="GI1:GP1"/>
    <mergeCell ref="GQ1:GX1"/>
    <mergeCell ref="IE1:IL1"/>
    <mergeCell ref="IM1:IT1"/>
    <mergeCell ref="GY1:HF1"/>
    <mergeCell ref="HG1:HN1"/>
    <mergeCell ref="HO1:HV1"/>
    <mergeCell ref="HW1:ID1"/>
    <mergeCell ref="GA1:GH1"/>
    <mergeCell ref="CQ1:CX1"/>
    <mergeCell ref="CY1:DF1"/>
    <mergeCell ref="DG1:DN1"/>
    <mergeCell ref="DO1:DV1"/>
    <mergeCell ref="DW1:ED1"/>
    <mergeCell ref="EE1:EL1"/>
    <mergeCell ref="EM1:ET1"/>
    <mergeCell ref="EU1:FB1"/>
    <mergeCell ref="FC1:FJ1"/>
    <mergeCell ref="FK1:FR1"/>
    <mergeCell ref="FS1:FZ1"/>
    <mergeCell ref="CI1:CP1"/>
    <mergeCell ref="A15:F15"/>
    <mergeCell ref="W1:AD1"/>
    <mergeCell ref="AE1:AL1"/>
    <mergeCell ref="AM1:AT1"/>
    <mergeCell ref="AU1:BB1"/>
    <mergeCell ref="BC1:BJ1"/>
    <mergeCell ref="BK1:BR1"/>
    <mergeCell ref="BS1:BZ1"/>
    <mergeCell ref="CA1:CH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scale="95" orientation="portrait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lha4" enableFormatConditionsCalculation="0">
    <tabColor indexed="24"/>
  </sheetPr>
  <dimension ref="A1:IF30"/>
  <sheetViews>
    <sheetView workbookViewId="0">
      <selection sqref="A1:J1"/>
    </sheetView>
  </sheetViews>
  <sheetFormatPr defaultRowHeight="12.75"/>
  <cols>
    <col min="1" max="1" width="20.28515625" customWidth="1"/>
    <col min="2" max="5" width="6.42578125" customWidth="1"/>
    <col min="6" max="10" width="6.28515625" customWidth="1"/>
  </cols>
  <sheetData>
    <row r="1" spans="1:240" s="40" customFormat="1" ht="27.75" customHeight="1">
      <c r="A1" s="290" t="s">
        <v>291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</row>
    <row r="2" spans="1:240" s="40" customFormat="1" ht="15" customHeight="1">
      <c r="A2" s="71"/>
      <c r="B2" s="71"/>
      <c r="C2" s="71"/>
      <c r="D2" s="71"/>
      <c r="E2" s="71"/>
      <c r="F2" s="71"/>
      <c r="G2" s="71"/>
      <c r="H2" s="71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</row>
    <row r="3" spans="1:240" s="40" customFormat="1" ht="11.25" customHeight="1">
      <c r="A3" s="126" t="s">
        <v>40</v>
      </c>
      <c r="B3" s="73"/>
      <c r="C3" s="73"/>
      <c r="D3" s="73"/>
      <c r="E3" s="73"/>
      <c r="F3" s="73"/>
      <c r="G3" s="73"/>
      <c r="I3" s="225"/>
      <c r="J3" s="225"/>
    </row>
    <row r="4" spans="1:240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0" ht="20.25" customHeight="1" thickTop="1">
      <c r="A5" s="152" t="s">
        <v>23</v>
      </c>
      <c r="B5" s="47">
        <v>248097</v>
      </c>
      <c r="C5" s="47">
        <v>237222</v>
      </c>
      <c r="D5" s="47">
        <v>234109</v>
      </c>
      <c r="E5" s="47">
        <v>228884</v>
      </c>
      <c r="F5" s="47">
        <v>237392</v>
      </c>
      <c r="G5" s="47">
        <v>237409</v>
      </c>
      <c r="H5" s="47">
        <v>240018</v>
      </c>
      <c r="I5" s="47">
        <v>217393</v>
      </c>
      <c r="J5" s="47">
        <v>215632.00000001481</v>
      </c>
    </row>
    <row r="6" spans="1:240" ht="20.25" customHeight="1">
      <c r="A6" s="49" t="s">
        <v>155</v>
      </c>
      <c r="B6" s="50">
        <v>54276</v>
      </c>
      <c r="C6" s="50">
        <v>56030</v>
      </c>
      <c r="D6" s="50">
        <v>56375</v>
      </c>
      <c r="E6" s="50">
        <v>56541</v>
      </c>
      <c r="F6" s="50">
        <v>63195</v>
      </c>
      <c r="G6" s="50">
        <v>58784</v>
      </c>
      <c r="H6" s="50">
        <v>55872</v>
      </c>
      <c r="I6" s="50">
        <v>57535</v>
      </c>
      <c r="J6" s="50">
        <v>58293.703357124541</v>
      </c>
    </row>
    <row r="7" spans="1:240" ht="15" customHeight="1">
      <c r="A7" s="49" t="s">
        <v>156</v>
      </c>
      <c r="B7" s="50">
        <v>28217</v>
      </c>
      <c r="C7" s="50">
        <v>27359</v>
      </c>
      <c r="D7" s="50">
        <v>27162</v>
      </c>
      <c r="E7" s="50">
        <v>27011</v>
      </c>
      <c r="F7" s="50">
        <v>29478</v>
      </c>
      <c r="G7" s="50">
        <v>29160</v>
      </c>
      <c r="H7" s="50">
        <v>30447</v>
      </c>
      <c r="I7" s="50">
        <v>25021</v>
      </c>
      <c r="J7" s="50">
        <v>24619.753071975087</v>
      </c>
    </row>
    <row r="8" spans="1:240" ht="15" customHeight="1">
      <c r="A8" s="49" t="s">
        <v>157</v>
      </c>
      <c r="B8" s="50">
        <v>38101</v>
      </c>
      <c r="C8" s="50">
        <v>35816</v>
      </c>
      <c r="D8" s="50">
        <v>36137</v>
      </c>
      <c r="E8" s="50">
        <v>37276</v>
      </c>
      <c r="F8" s="50">
        <v>38442</v>
      </c>
      <c r="G8" s="50">
        <v>41010</v>
      </c>
      <c r="H8" s="50">
        <v>40539</v>
      </c>
      <c r="I8" s="50">
        <v>32934</v>
      </c>
      <c r="J8" s="50">
        <v>32621.715809756042</v>
      </c>
    </row>
    <row r="9" spans="1:240" ht="15" customHeight="1">
      <c r="A9" s="49" t="s">
        <v>158</v>
      </c>
      <c r="B9" s="50">
        <v>26261</v>
      </c>
      <c r="C9" s="50">
        <v>24215</v>
      </c>
      <c r="D9" s="50">
        <v>23298</v>
      </c>
      <c r="E9" s="50">
        <v>25175</v>
      </c>
      <c r="F9" s="50">
        <v>25921</v>
      </c>
      <c r="G9" s="50">
        <v>28491</v>
      </c>
      <c r="H9" s="50">
        <v>28143</v>
      </c>
      <c r="I9" s="50">
        <v>21385</v>
      </c>
      <c r="J9" s="50">
        <v>21006.594232498603</v>
      </c>
    </row>
    <row r="10" spans="1:240" ht="15" customHeight="1">
      <c r="A10" s="49" t="s">
        <v>159</v>
      </c>
      <c r="B10" s="50">
        <v>26966</v>
      </c>
      <c r="C10" s="50">
        <v>24434</v>
      </c>
      <c r="D10" s="50">
        <v>24596</v>
      </c>
      <c r="E10" s="50">
        <v>26334</v>
      </c>
      <c r="F10" s="50">
        <v>26761</v>
      </c>
      <c r="G10" s="50">
        <v>30674</v>
      </c>
      <c r="H10" s="50">
        <v>30594</v>
      </c>
      <c r="I10" s="50">
        <v>23822</v>
      </c>
      <c r="J10" s="50">
        <v>22816.67486355497</v>
      </c>
    </row>
    <row r="11" spans="1:240" ht="15" customHeight="1">
      <c r="A11" s="49" t="s">
        <v>160</v>
      </c>
      <c r="B11" s="50">
        <v>14559</v>
      </c>
      <c r="C11" s="50">
        <v>13853</v>
      </c>
      <c r="D11" s="50">
        <v>14330</v>
      </c>
      <c r="E11" s="50">
        <v>13896</v>
      </c>
      <c r="F11" s="50">
        <v>14333</v>
      </c>
      <c r="G11" s="50">
        <v>15785</v>
      </c>
      <c r="H11" s="50">
        <v>16372</v>
      </c>
      <c r="I11" s="50">
        <v>12811</v>
      </c>
      <c r="J11" s="50">
        <v>13193.04429678091</v>
      </c>
    </row>
    <row r="12" spans="1:240" ht="15" customHeight="1">
      <c r="A12" s="49" t="s">
        <v>153</v>
      </c>
      <c r="B12" s="50">
        <v>28981</v>
      </c>
      <c r="C12" s="50">
        <v>25959</v>
      </c>
      <c r="D12" s="50">
        <v>27511</v>
      </c>
      <c r="E12" s="50">
        <v>24975</v>
      </c>
      <c r="F12" s="50">
        <v>26898</v>
      </c>
      <c r="G12" s="50">
        <v>31123</v>
      </c>
      <c r="H12" s="50">
        <v>37258</v>
      </c>
      <c r="I12" s="50">
        <v>32966</v>
      </c>
      <c r="J12" s="50">
        <v>33358.37566229279</v>
      </c>
    </row>
    <row r="13" spans="1:240" ht="15" customHeight="1">
      <c r="A13" s="49" t="s">
        <v>35</v>
      </c>
      <c r="B13" s="50">
        <v>30736</v>
      </c>
      <c r="C13" s="50">
        <v>29556</v>
      </c>
      <c r="D13" s="50">
        <v>24700</v>
      </c>
      <c r="E13" s="50">
        <v>17676</v>
      </c>
      <c r="F13" s="50">
        <v>12364</v>
      </c>
      <c r="G13" s="120">
        <v>2382</v>
      </c>
      <c r="H13" s="120">
        <v>793</v>
      </c>
      <c r="I13" s="120">
        <v>10919</v>
      </c>
      <c r="J13" s="120">
        <v>9722.1387060184097</v>
      </c>
    </row>
    <row r="14" spans="1:240" ht="15" customHeight="1">
      <c r="A14" s="293" t="s">
        <v>344</v>
      </c>
      <c r="B14" s="293"/>
      <c r="C14" s="293"/>
      <c r="D14" s="293"/>
      <c r="E14" s="293"/>
      <c r="F14" s="293"/>
    </row>
    <row r="15" spans="1:240" ht="13.5" customHeight="1"/>
    <row r="30" spans="1:1">
      <c r="A30" s="148"/>
    </row>
  </sheetData>
  <mergeCells count="31">
    <mergeCell ref="Q1:X1"/>
    <mergeCell ref="Y1:AF1"/>
    <mergeCell ref="AG1:AN1"/>
    <mergeCell ref="AO1:AV1"/>
    <mergeCell ref="A14:F14"/>
    <mergeCell ref="K1:P1"/>
    <mergeCell ref="A1:J1"/>
    <mergeCell ref="CC1:CJ1"/>
    <mergeCell ref="CK1:CR1"/>
    <mergeCell ref="CS1:CZ1"/>
    <mergeCell ref="DA1:DH1"/>
    <mergeCell ref="AW1:BD1"/>
    <mergeCell ref="BE1:BL1"/>
    <mergeCell ref="BM1:BT1"/>
    <mergeCell ref="BU1:CB1"/>
    <mergeCell ref="EO1:EV1"/>
    <mergeCell ref="EW1:FD1"/>
    <mergeCell ref="FE1:FL1"/>
    <mergeCell ref="FM1:FT1"/>
    <mergeCell ref="DI1:DP1"/>
    <mergeCell ref="DQ1:DX1"/>
    <mergeCell ref="DY1:EF1"/>
    <mergeCell ref="EG1:EN1"/>
    <mergeCell ref="FU1:GB1"/>
    <mergeCell ref="GC1:GJ1"/>
    <mergeCell ref="HQ1:HX1"/>
    <mergeCell ref="HY1:IF1"/>
    <mergeCell ref="GK1:GR1"/>
    <mergeCell ref="GS1:GZ1"/>
    <mergeCell ref="HA1:HH1"/>
    <mergeCell ref="HI1:HP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lha5" enableFormatConditionsCalculation="0">
    <tabColor indexed="24"/>
  </sheetPr>
  <dimension ref="A1:IJ15"/>
  <sheetViews>
    <sheetView workbookViewId="0">
      <selection sqref="A1:J1"/>
    </sheetView>
  </sheetViews>
  <sheetFormatPr defaultRowHeight="12.75"/>
  <cols>
    <col min="1" max="1" width="20.28515625" customWidth="1"/>
    <col min="2" max="5" width="6" customWidth="1"/>
    <col min="6" max="10" width="6.42578125" customWidth="1"/>
  </cols>
  <sheetData>
    <row r="1" spans="1:244" s="40" customFormat="1" ht="25.5" customHeight="1">
      <c r="A1" s="290" t="s">
        <v>292</v>
      </c>
      <c r="B1" s="290"/>
      <c r="C1" s="290"/>
      <c r="D1" s="290"/>
      <c r="E1" s="290"/>
      <c r="F1" s="290"/>
      <c r="G1" s="290"/>
      <c r="H1" s="290"/>
      <c r="I1" s="290"/>
      <c r="J1" s="290"/>
      <c r="K1" s="193"/>
      <c r="L1" s="193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</row>
    <row r="2" spans="1:244" s="40" customFormat="1" ht="15" customHeight="1">
      <c r="A2" s="71"/>
      <c r="B2" s="71"/>
      <c r="C2" s="71"/>
      <c r="D2" s="71"/>
      <c r="E2" s="71"/>
      <c r="F2" s="71"/>
      <c r="G2" s="71"/>
      <c r="H2" s="226"/>
      <c r="I2" s="226"/>
      <c r="J2" s="226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spans="1:244" s="40" customFormat="1" ht="11.25" customHeight="1">
      <c r="A3" s="126" t="s">
        <v>40</v>
      </c>
      <c r="B3" s="73"/>
      <c r="C3" s="73"/>
      <c r="D3" s="73"/>
      <c r="E3" s="73"/>
      <c r="F3" s="73"/>
      <c r="G3" s="73"/>
      <c r="H3" s="225"/>
      <c r="I3" s="225"/>
      <c r="J3" s="225"/>
    </row>
    <row r="4" spans="1:244" s="1" customFormat="1" ht="30.75" customHeight="1" thickBot="1">
      <c r="A4" s="134"/>
      <c r="B4" s="157">
        <v>2002</v>
      </c>
      <c r="C4" s="157">
        <v>2003</v>
      </c>
      <c r="D4" s="157">
        <v>2004</v>
      </c>
      <c r="E4" s="157">
        <v>2005</v>
      </c>
      <c r="F4" s="157">
        <v>2006</v>
      </c>
      <c r="G4" s="157">
        <v>2007</v>
      </c>
      <c r="H4" s="157">
        <v>2008</v>
      </c>
      <c r="I4" s="157">
        <v>2009</v>
      </c>
      <c r="J4" s="157">
        <v>2010</v>
      </c>
    </row>
    <row r="5" spans="1:244" ht="20.25" customHeight="1" thickTop="1">
      <c r="A5" s="152" t="s">
        <v>23</v>
      </c>
      <c r="B5" s="47">
        <v>357</v>
      </c>
      <c r="C5" s="47">
        <v>312</v>
      </c>
      <c r="D5" s="47">
        <v>306</v>
      </c>
      <c r="E5" s="47">
        <v>300</v>
      </c>
      <c r="F5" s="47">
        <v>253</v>
      </c>
      <c r="G5" s="47">
        <v>276</v>
      </c>
      <c r="H5" s="47">
        <v>231</v>
      </c>
      <c r="I5" s="47">
        <v>217</v>
      </c>
      <c r="J5" s="47">
        <v>208</v>
      </c>
    </row>
    <row r="6" spans="1:244" ht="20.25" customHeight="1">
      <c r="A6" s="49" t="s">
        <v>155</v>
      </c>
      <c r="B6" s="50">
        <v>107</v>
      </c>
      <c r="C6" s="50">
        <v>72</v>
      </c>
      <c r="D6" s="50">
        <v>94</v>
      </c>
      <c r="E6" s="50">
        <v>96</v>
      </c>
      <c r="F6" s="50">
        <v>75</v>
      </c>
      <c r="G6" s="50">
        <v>89</v>
      </c>
      <c r="H6" s="50">
        <v>88</v>
      </c>
      <c r="I6" s="50">
        <v>65</v>
      </c>
      <c r="J6" s="50">
        <v>78</v>
      </c>
    </row>
    <row r="7" spans="1:244" ht="15" customHeight="1">
      <c r="A7" s="49" t="s">
        <v>156</v>
      </c>
      <c r="B7" s="50">
        <v>51</v>
      </c>
      <c r="C7" s="50">
        <v>50</v>
      </c>
      <c r="D7" s="50">
        <v>38</v>
      </c>
      <c r="E7" s="50">
        <v>43</v>
      </c>
      <c r="F7" s="50">
        <v>47</v>
      </c>
      <c r="G7" s="50">
        <v>31</v>
      </c>
      <c r="H7" s="50">
        <v>32</v>
      </c>
      <c r="I7" s="50">
        <v>40</v>
      </c>
      <c r="J7" s="50">
        <v>23</v>
      </c>
    </row>
    <row r="8" spans="1:244" ht="15" customHeight="1">
      <c r="A8" s="49" t="s">
        <v>157</v>
      </c>
      <c r="B8" s="50">
        <v>39</v>
      </c>
      <c r="C8" s="50">
        <v>40</v>
      </c>
      <c r="D8" s="50">
        <v>49</v>
      </c>
      <c r="E8" s="50">
        <v>54</v>
      </c>
      <c r="F8" s="50">
        <v>48</v>
      </c>
      <c r="G8" s="50">
        <v>54</v>
      </c>
      <c r="H8" s="50">
        <v>39</v>
      </c>
      <c r="I8" s="50">
        <v>26</v>
      </c>
      <c r="J8" s="50">
        <v>30</v>
      </c>
    </row>
    <row r="9" spans="1:244" ht="15" customHeight="1">
      <c r="A9" s="49" t="s">
        <v>158</v>
      </c>
      <c r="B9" s="50">
        <v>27</v>
      </c>
      <c r="C9" s="50">
        <v>29</v>
      </c>
      <c r="D9" s="50">
        <v>31</v>
      </c>
      <c r="E9" s="50">
        <v>30</v>
      </c>
      <c r="F9" s="50">
        <v>19</v>
      </c>
      <c r="G9" s="50">
        <v>32</v>
      </c>
      <c r="H9" s="50">
        <v>19</v>
      </c>
      <c r="I9" s="50">
        <v>24</v>
      </c>
      <c r="J9" s="50">
        <v>25</v>
      </c>
    </row>
    <row r="10" spans="1:244" ht="15" customHeight="1">
      <c r="A10" s="49" t="s">
        <v>159</v>
      </c>
      <c r="B10" s="50">
        <v>32</v>
      </c>
      <c r="C10" s="50">
        <v>25</v>
      </c>
      <c r="D10" s="50">
        <v>22</v>
      </c>
      <c r="E10" s="50">
        <v>32</v>
      </c>
      <c r="F10" s="50">
        <v>24</v>
      </c>
      <c r="G10" s="50">
        <v>36</v>
      </c>
      <c r="H10" s="50">
        <v>26</v>
      </c>
      <c r="I10" s="50">
        <v>27</v>
      </c>
      <c r="J10" s="50">
        <v>21</v>
      </c>
    </row>
    <row r="11" spans="1:244" ht="15" customHeight="1">
      <c r="A11" s="49" t="s">
        <v>160</v>
      </c>
      <c r="B11" s="50">
        <v>18</v>
      </c>
      <c r="C11" s="50">
        <v>9</v>
      </c>
      <c r="D11" s="50">
        <v>13</v>
      </c>
      <c r="E11" s="50">
        <v>20</v>
      </c>
      <c r="F11" s="50">
        <v>18</v>
      </c>
      <c r="G11" s="50">
        <v>12</v>
      </c>
      <c r="H11" s="50">
        <v>13</v>
      </c>
      <c r="I11" s="50">
        <v>16</v>
      </c>
      <c r="J11" s="50">
        <v>8</v>
      </c>
    </row>
    <row r="12" spans="1:244" ht="15" customHeight="1">
      <c r="A12" s="49" t="s">
        <v>153</v>
      </c>
      <c r="B12" s="50">
        <v>27</v>
      </c>
      <c r="C12" s="50">
        <v>34</v>
      </c>
      <c r="D12" s="50">
        <v>28</v>
      </c>
      <c r="E12" s="50">
        <v>16</v>
      </c>
      <c r="F12" s="50">
        <v>12</v>
      </c>
      <c r="G12" s="50">
        <v>16</v>
      </c>
      <c r="H12" s="50">
        <v>13</v>
      </c>
      <c r="I12" s="50">
        <v>16</v>
      </c>
      <c r="J12" s="50">
        <v>16</v>
      </c>
    </row>
    <row r="13" spans="1:244" ht="15" customHeight="1">
      <c r="A13" s="49" t="s">
        <v>35</v>
      </c>
      <c r="B13" s="50">
        <v>56</v>
      </c>
      <c r="C13" s="50">
        <v>53</v>
      </c>
      <c r="D13" s="50">
        <v>31</v>
      </c>
      <c r="E13" s="50">
        <v>9</v>
      </c>
      <c r="F13" s="50">
        <v>10</v>
      </c>
      <c r="G13" s="120">
        <v>6</v>
      </c>
      <c r="H13" s="120">
        <v>1</v>
      </c>
      <c r="I13" s="120">
        <v>3</v>
      </c>
      <c r="J13" s="120">
        <v>7</v>
      </c>
    </row>
    <row r="14" spans="1:244" ht="15" customHeight="1">
      <c r="A14" s="293" t="s">
        <v>344</v>
      </c>
      <c r="B14" s="293"/>
      <c r="C14" s="293"/>
      <c r="D14" s="293"/>
      <c r="E14" s="293"/>
      <c r="F14" s="293"/>
    </row>
    <row r="15" spans="1:244" ht="13.5" customHeight="1"/>
  </sheetData>
  <mergeCells count="31">
    <mergeCell ref="FY1:GF1"/>
    <mergeCell ref="GG1:GN1"/>
    <mergeCell ref="HU1:IB1"/>
    <mergeCell ref="IC1:IJ1"/>
    <mergeCell ref="GO1:GV1"/>
    <mergeCell ref="GW1:HD1"/>
    <mergeCell ref="HE1:HL1"/>
    <mergeCell ref="HM1:HT1"/>
    <mergeCell ref="FQ1:FX1"/>
    <mergeCell ref="CG1:CN1"/>
    <mergeCell ref="CO1:CV1"/>
    <mergeCell ref="CW1:DD1"/>
    <mergeCell ref="DE1:DL1"/>
    <mergeCell ref="DM1:DT1"/>
    <mergeCell ref="DU1:EB1"/>
    <mergeCell ref="EC1:EJ1"/>
    <mergeCell ref="EK1:ER1"/>
    <mergeCell ref="ES1:EZ1"/>
    <mergeCell ref="FA1:FH1"/>
    <mergeCell ref="FI1:FP1"/>
    <mergeCell ref="BY1:CF1"/>
    <mergeCell ref="A14:F14"/>
    <mergeCell ref="M1:T1"/>
    <mergeCell ref="U1:AB1"/>
    <mergeCell ref="AC1:AJ1"/>
    <mergeCell ref="AK1:AR1"/>
    <mergeCell ref="AS1:AZ1"/>
    <mergeCell ref="BA1:BH1"/>
    <mergeCell ref="BI1:BP1"/>
    <mergeCell ref="BQ1:BX1"/>
    <mergeCell ref="A1:J1"/>
  </mergeCells>
  <phoneticPr fontId="2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lha6" enableFormatConditionsCalculation="0">
    <tabColor indexed="25"/>
  </sheetPr>
  <dimension ref="A1:K54"/>
  <sheetViews>
    <sheetView workbookViewId="0">
      <selection sqref="A1:K1"/>
    </sheetView>
  </sheetViews>
  <sheetFormatPr defaultRowHeight="11.25"/>
  <cols>
    <col min="1" max="1" width="18.85546875" style="1" customWidth="1"/>
    <col min="2" max="2" width="2" style="1" customWidth="1"/>
    <col min="3" max="11" width="6.28515625" style="1" customWidth="1"/>
    <col min="12" max="16384" width="9.140625" style="1"/>
  </cols>
  <sheetData>
    <row r="1" spans="1:11" s="2" customFormat="1" ht="25.5" customHeight="1">
      <c r="A1" s="288" t="s">
        <v>293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s="2" customFormat="1" ht="15" customHeight="1">
      <c r="A2" s="42"/>
      <c r="B2" s="42"/>
      <c r="C2" s="42"/>
      <c r="D2" s="42"/>
      <c r="E2" s="42"/>
      <c r="F2" s="42"/>
      <c r="G2" s="42"/>
      <c r="H2" s="42"/>
      <c r="I2" s="207"/>
      <c r="J2" s="210"/>
      <c r="K2" s="210"/>
    </row>
    <row r="3" spans="1:11" s="2" customFormat="1" ht="11.25" customHeight="1">
      <c r="A3" s="137" t="s">
        <v>40</v>
      </c>
      <c r="B3" s="97"/>
      <c r="C3" s="97"/>
      <c r="D3" s="97"/>
      <c r="E3" s="97"/>
      <c r="F3" s="97"/>
      <c r="G3" s="97"/>
      <c r="H3" s="97"/>
      <c r="I3" s="97"/>
      <c r="J3" s="210"/>
      <c r="K3" s="210"/>
    </row>
    <row r="4" spans="1:11" ht="28.5" customHeight="1" thickBot="1">
      <c r="A4" s="134"/>
      <c r="B4" s="134"/>
      <c r="C4" s="157">
        <v>2002</v>
      </c>
      <c r="D4" s="157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1" ht="15" customHeight="1" thickTop="1">
      <c r="A5" s="128" t="s">
        <v>23</v>
      </c>
      <c r="B5" s="131" t="s">
        <v>34</v>
      </c>
      <c r="C5" s="74">
        <v>248097</v>
      </c>
      <c r="D5" s="74">
        <v>237222</v>
      </c>
      <c r="E5" s="74">
        <v>234109</v>
      </c>
      <c r="F5" s="74">
        <v>228884</v>
      </c>
      <c r="G5" s="74">
        <v>237392</v>
      </c>
      <c r="H5" s="74">
        <v>237409</v>
      </c>
      <c r="I5" s="74">
        <v>240018</v>
      </c>
      <c r="J5" s="74">
        <v>217393</v>
      </c>
      <c r="K5" s="74">
        <v>215632.00000001481</v>
      </c>
    </row>
    <row r="6" spans="1:11" ht="13.5" customHeight="1">
      <c r="A6" s="67"/>
      <c r="B6" s="65" t="s">
        <v>0</v>
      </c>
      <c r="C6" s="74">
        <v>197989</v>
      </c>
      <c r="D6" s="74">
        <v>189473</v>
      </c>
      <c r="E6" s="74">
        <v>185812</v>
      </c>
      <c r="F6" s="74">
        <v>180107</v>
      </c>
      <c r="G6" s="74">
        <v>184764</v>
      </c>
      <c r="H6" s="74">
        <v>181693</v>
      </c>
      <c r="I6" s="74">
        <v>181328</v>
      </c>
      <c r="J6" s="74">
        <v>162315</v>
      </c>
      <c r="K6" s="74">
        <v>160615.85513256531</v>
      </c>
    </row>
    <row r="7" spans="1:11" ht="13.5" customHeight="1">
      <c r="A7" s="64"/>
      <c r="B7" s="65" t="s">
        <v>74</v>
      </c>
      <c r="C7" s="74">
        <v>49688</v>
      </c>
      <c r="D7" s="74">
        <v>47180</v>
      </c>
      <c r="E7" s="74">
        <v>48071</v>
      </c>
      <c r="F7" s="74">
        <v>48540</v>
      </c>
      <c r="G7" s="74">
        <v>52628</v>
      </c>
      <c r="H7" s="74">
        <v>55716</v>
      </c>
      <c r="I7" s="74">
        <v>58690</v>
      </c>
      <c r="J7" s="74">
        <v>55078</v>
      </c>
      <c r="K7" s="74">
        <v>55016.144867435542</v>
      </c>
    </row>
    <row r="8" spans="1:11" ht="13.5" customHeight="1">
      <c r="A8" s="64"/>
      <c r="B8" s="65" t="s">
        <v>177</v>
      </c>
      <c r="C8" s="74">
        <v>420</v>
      </c>
      <c r="D8" s="74">
        <v>569</v>
      </c>
      <c r="E8" s="74">
        <v>226</v>
      </c>
      <c r="F8" s="74">
        <v>237</v>
      </c>
      <c r="G8" s="74" t="s">
        <v>41</v>
      </c>
      <c r="H8" s="74" t="s">
        <v>41</v>
      </c>
      <c r="I8" s="74" t="s">
        <v>41</v>
      </c>
      <c r="J8" s="74" t="s">
        <v>41</v>
      </c>
      <c r="K8" s="74" t="s">
        <v>41</v>
      </c>
    </row>
    <row r="9" spans="1:11" ht="15" customHeight="1">
      <c r="A9" s="68" t="s">
        <v>36</v>
      </c>
      <c r="B9" s="65" t="s">
        <v>34</v>
      </c>
      <c r="C9" s="74">
        <f>SUM(C10:C12)</f>
        <v>105589</v>
      </c>
      <c r="D9" s="74">
        <v>103719</v>
      </c>
      <c r="E9" s="74">
        <v>97615</v>
      </c>
      <c r="F9" s="74">
        <v>93107</v>
      </c>
      <c r="G9" s="74">
        <v>96715</v>
      </c>
      <c r="H9" s="74">
        <v>95087</v>
      </c>
      <c r="I9" s="74">
        <v>93597</v>
      </c>
      <c r="J9" s="74">
        <v>87499</v>
      </c>
      <c r="K9" s="74">
        <v>91728.262332241778</v>
      </c>
    </row>
    <row r="10" spans="1:11" ht="13.5" customHeight="1">
      <c r="A10" s="68"/>
      <c r="B10" s="69" t="s">
        <v>0</v>
      </c>
      <c r="C10" s="66">
        <v>87779</v>
      </c>
      <c r="D10" s="66">
        <v>86299</v>
      </c>
      <c r="E10" s="66">
        <v>80808</v>
      </c>
      <c r="F10" s="66">
        <v>76599</v>
      </c>
      <c r="G10" s="66">
        <v>78205</v>
      </c>
      <c r="H10" s="66">
        <v>76026</v>
      </c>
      <c r="I10" s="66">
        <v>73818</v>
      </c>
      <c r="J10" s="66">
        <v>68158</v>
      </c>
      <c r="K10" s="66">
        <v>71676.047909928107</v>
      </c>
    </row>
    <row r="11" spans="1:11" ht="13.5" customHeight="1">
      <c r="A11" s="68"/>
      <c r="B11" s="69" t="s">
        <v>74</v>
      </c>
      <c r="C11" s="66">
        <v>17698</v>
      </c>
      <c r="D11" s="66">
        <v>17303</v>
      </c>
      <c r="E11" s="66">
        <v>16807</v>
      </c>
      <c r="F11" s="66">
        <v>16508</v>
      </c>
      <c r="G11" s="66">
        <v>18510</v>
      </c>
      <c r="H11" s="66">
        <v>19061</v>
      </c>
      <c r="I11" s="66">
        <v>19779</v>
      </c>
      <c r="J11" s="66">
        <v>19341</v>
      </c>
      <c r="K11" s="66">
        <v>20052.21442231629</v>
      </c>
    </row>
    <row r="12" spans="1:11" ht="13.5" customHeight="1">
      <c r="A12" s="68"/>
      <c r="B12" s="69" t="s">
        <v>177</v>
      </c>
      <c r="C12" s="66">
        <v>112</v>
      </c>
      <c r="D12" s="66">
        <v>117</v>
      </c>
      <c r="E12" s="50" t="s">
        <v>41</v>
      </c>
      <c r="F12" s="50" t="s">
        <v>41</v>
      </c>
      <c r="G12" s="50" t="s">
        <v>41</v>
      </c>
      <c r="H12" s="50" t="s">
        <v>41</v>
      </c>
      <c r="I12" s="50" t="s">
        <v>41</v>
      </c>
      <c r="J12" s="50" t="s">
        <v>41</v>
      </c>
      <c r="K12" s="50" t="s">
        <v>41</v>
      </c>
    </row>
    <row r="13" spans="1:11" ht="15" customHeight="1">
      <c r="A13" s="68" t="s">
        <v>37</v>
      </c>
      <c r="B13" s="65" t="s">
        <v>34</v>
      </c>
      <c r="C13" s="74">
        <f>SUM(C14:C16)</f>
        <v>68034</v>
      </c>
      <c r="D13" s="74">
        <f>SUM(D14:D16)</f>
        <v>64762</v>
      </c>
      <c r="E13" s="74">
        <v>63701</v>
      </c>
      <c r="F13" s="74">
        <v>62870</v>
      </c>
      <c r="G13" s="74">
        <v>63249</v>
      </c>
      <c r="H13" s="74">
        <v>63922</v>
      </c>
      <c r="I13" s="74">
        <v>65847</v>
      </c>
      <c r="J13" s="74">
        <v>54807</v>
      </c>
      <c r="K13" s="74">
        <v>55316.501266511521</v>
      </c>
    </row>
    <row r="14" spans="1:11" ht="13.5" customHeight="1">
      <c r="A14" s="68"/>
      <c r="B14" s="69" t="s">
        <v>0</v>
      </c>
      <c r="C14" s="66">
        <v>54171</v>
      </c>
      <c r="D14" s="66">
        <v>51659</v>
      </c>
      <c r="E14" s="66">
        <v>50778</v>
      </c>
      <c r="F14" s="66">
        <v>49417</v>
      </c>
      <c r="G14" s="66">
        <v>49374</v>
      </c>
      <c r="H14" s="66">
        <v>48444</v>
      </c>
      <c r="I14" s="66">
        <v>49418</v>
      </c>
      <c r="J14" s="66">
        <v>41289</v>
      </c>
      <c r="K14" s="66">
        <v>41072.826485351332</v>
      </c>
    </row>
    <row r="15" spans="1:11" ht="13.5" customHeight="1">
      <c r="A15" s="68"/>
      <c r="B15" s="69" t="s">
        <v>74</v>
      </c>
      <c r="C15" s="66">
        <v>13787</v>
      </c>
      <c r="D15" s="66">
        <v>13029</v>
      </c>
      <c r="E15" s="66">
        <v>12923</v>
      </c>
      <c r="F15" s="66">
        <v>13453</v>
      </c>
      <c r="G15" s="66">
        <v>13875</v>
      </c>
      <c r="H15" s="66">
        <v>15478</v>
      </c>
      <c r="I15" s="66">
        <v>16429</v>
      </c>
      <c r="J15" s="66">
        <v>13518</v>
      </c>
      <c r="K15" s="66">
        <v>14243.674781159434</v>
      </c>
    </row>
    <row r="16" spans="1:11" ht="13.5" customHeight="1">
      <c r="A16" s="68"/>
      <c r="B16" s="69" t="s">
        <v>177</v>
      </c>
      <c r="C16" s="66">
        <v>76</v>
      </c>
      <c r="D16" s="66">
        <v>74</v>
      </c>
      <c r="E16" s="50" t="s">
        <v>41</v>
      </c>
      <c r="F16" s="50" t="s">
        <v>41</v>
      </c>
      <c r="G16" s="50" t="s">
        <v>41</v>
      </c>
      <c r="H16" s="50" t="s">
        <v>41</v>
      </c>
      <c r="I16" s="50" t="s">
        <v>41</v>
      </c>
      <c r="J16" s="50" t="s">
        <v>41</v>
      </c>
      <c r="K16" s="50" t="s">
        <v>41</v>
      </c>
    </row>
    <row r="17" spans="1:11" ht="15" customHeight="1">
      <c r="A17" s="68" t="s">
        <v>1</v>
      </c>
      <c r="B17" s="65" t="s">
        <v>34</v>
      </c>
      <c r="C17" s="74">
        <f>SUM(C18:C20)</f>
        <v>47873</v>
      </c>
      <c r="D17" s="74">
        <f>SUM(D18:D20)</f>
        <v>41501</v>
      </c>
      <c r="E17" s="74">
        <v>46081</v>
      </c>
      <c r="F17" s="74">
        <v>45276</v>
      </c>
      <c r="G17" s="74">
        <v>47987</v>
      </c>
      <c r="H17" s="74">
        <v>47713</v>
      </c>
      <c r="I17" s="74">
        <v>49431</v>
      </c>
      <c r="J17" s="74">
        <v>46677</v>
      </c>
      <c r="K17" s="74">
        <v>40332.342196209902</v>
      </c>
    </row>
    <row r="18" spans="1:11" ht="13.5" customHeight="1">
      <c r="A18" s="68"/>
      <c r="B18" s="69" t="s">
        <v>0</v>
      </c>
      <c r="C18" s="66">
        <v>35253</v>
      </c>
      <c r="D18" s="66">
        <v>30020</v>
      </c>
      <c r="E18" s="66">
        <v>32987</v>
      </c>
      <c r="F18" s="66">
        <v>32276</v>
      </c>
      <c r="G18" s="66">
        <v>33788</v>
      </c>
      <c r="H18" s="66">
        <v>33003</v>
      </c>
      <c r="I18" s="66">
        <v>33548</v>
      </c>
      <c r="J18" s="66">
        <v>30916</v>
      </c>
      <c r="K18" s="66">
        <v>26709.640711433887</v>
      </c>
    </row>
    <row r="19" spans="1:11" ht="13.5" customHeight="1">
      <c r="A19" s="68"/>
      <c r="B19" s="69" t="s">
        <v>74</v>
      </c>
      <c r="C19" s="66">
        <v>12581</v>
      </c>
      <c r="D19" s="66">
        <v>11431</v>
      </c>
      <c r="E19" s="66">
        <v>13094</v>
      </c>
      <c r="F19" s="66">
        <v>13000</v>
      </c>
      <c r="G19" s="66">
        <v>14199</v>
      </c>
      <c r="H19" s="66">
        <v>14710</v>
      </c>
      <c r="I19" s="66">
        <v>15883</v>
      </c>
      <c r="J19" s="66">
        <v>15761</v>
      </c>
      <c r="K19" s="66">
        <v>13622.701484775653</v>
      </c>
    </row>
    <row r="20" spans="1:11" ht="13.5" customHeight="1">
      <c r="A20" s="68"/>
      <c r="B20" s="69" t="s">
        <v>177</v>
      </c>
      <c r="C20" s="66">
        <v>39</v>
      </c>
      <c r="D20" s="66">
        <v>50</v>
      </c>
      <c r="E20" s="50" t="s">
        <v>41</v>
      </c>
      <c r="F20" s="50" t="s">
        <v>41</v>
      </c>
      <c r="G20" s="50" t="s">
        <v>41</v>
      </c>
      <c r="H20" s="50" t="s">
        <v>41</v>
      </c>
      <c r="I20" s="50" t="s">
        <v>41</v>
      </c>
      <c r="J20" s="50" t="s">
        <v>41</v>
      </c>
      <c r="K20" s="50" t="s">
        <v>41</v>
      </c>
    </row>
    <row r="21" spans="1:11" ht="15" customHeight="1">
      <c r="A21" s="68" t="s">
        <v>38</v>
      </c>
      <c r="B21" s="65" t="s">
        <v>34</v>
      </c>
      <c r="C21" s="74">
        <f>SUM(C22:C24)</f>
        <v>13668</v>
      </c>
      <c r="D21" s="74">
        <f>SUM(D22:D24)</f>
        <v>12982</v>
      </c>
      <c r="E21" s="74">
        <v>11903</v>
      </c>
      <c r="F21" s="74">
        <v>12046</v>
      </c>
      <c r="G21" s="74">
        <v>12162</v>
      </c>
      <c r="H21" s="74">
        <v>11854</v>
      </c>
      <c r="I21" s="74">
        <v>12356</v>
      </c>
      <c r="J21" s="74">
        <v>10996</v>
      </c>
      <c r="K21" s="74">
        <v>11505.836082217798</v>
      </c>
    </row>
    <row r="22" spans="1:11" ht="13.5" customHeight="1">
      <c r="A22" s="68"/>
      <c r="B22" s="69" t="s">
        <v>0</v>
      </c>
      <c r="C22" s="66">
        <v>10641</v>
      </c>
      <c r="D22" s="66">
        <v>10142</v>
      </c>
      <c r="E22" s="66">
        <v>9243</v>
      </c>
      <c r="F22" s="66">
        <v>9327</v>
      </c>
      <c r="G22" s="66">
        <v>9283</v>
      </c>
      <c r="H22" s="66">
        <v>8850</v>
      </c>
      <c r="I22" s="66">
        <v>9311</v>
      </c>
      <c r="J22" s="66">
        <v>8041</v>
      </c>
      <c r="K22" s="66">
        <v>8440.5793514253292</v>
      </c>
    </row>
    <row r="23" spans="1:11" ht="13.5" customHeight="1">
      <c r="A23" s="68"/>
      <c r="B23" s="69" t="s">
        <v>74</v>
      </c>
      <c r="C23" s="66">
        <v>3017</v>
      </c>
      <c r="D23" s="66">
        <v>2823</v>
      </c>
      <c r="E23" s="66">
        <v>2660</v>
      </c>
      <c r="F23" s="66">
        <v>2719</v>
      </c>
      <c r="G23" s="66">
        <v>2879</v>
      </c>
      <c r="H23" s="66">
        <v>3004</v>
      </c>
      <c r="I23" s="66">
        <v>3045</v>
      </c>
      <c r="J23" s="66">
        <v>2955</v>
      </c>
      <c r="K23" s="66">
        <v>3065.2567307924942</v>
      </c>
    </row>
    <row r="24" spans="1:11" ht="13.5" customHeight="1">
      <c r="A24" s="68"/>
      <c r="B24" s="69" t="s">
        <v>177</v>
      </c>
      <c r="C24" s="66">
        <v>10</v>
      </c>
      <c r="D24" s="66">
        <v>17</v>
      </c>
      <c r="E24" s="50" t="s">
        <v>41</v>
      </c>
      <c r="F24" s="50" t="s">
        <v>41</v>
      </c>
      <c r="G24" s="50" t="s">
        <v>41</v>
      </c>
      <c r="H24" s="50" t="s">
        <v>41</v>
      </c>
      <c r="I24" s="50" t="s">
        <v>41</v>
      </c>
      <c r="J24" s="50" t="s">
        <v>41</v>
      </c>
      <c r="K24" s="50" t="s">
        <v>41</v>
      </c>
    </row>
    <row r="25" spans="1:11" ht="15" customHeight="1">
      <c r="A25" s="68" t="s">
        <v>39</v>
      </c>
      <c r="B25" s="65" t="s">
        <v>34</v>
      </c>
      <c r="C25" s="74">
        <f>SUM(C26:C28)</f>
        <v>6853</v>
      </c>
      <c r="D25" s="74">
        <v>6446</v>
      </c>
      <c r="E25" s="74">
        <v>5889</v>
      </c>
      <c r="F25" s="74">
        <v>6023</v>
      </c>
      <c r="G25" s="74">
        <v>7223</v>
      </c>
      <c r="H25" s="74">
        <v>7570</v>
      </c>
      <c r="I25" s="74">
        <v>7765</v>
      </c>
      <c r="J25" s="74">
        <v>6940</v>
      </c>
      <c r="K25" s="74">
        <v>7310.0581228184019</v>
      </c>
    </row>
    <row r="26" spans="1:11" ht="13.5" customHeight="1">
      <c r="A26" s="68"/>
      <c r="B26" s="69" t="s">
        <v>0</v>
      </c>
      <c r="C26" s="66">
        <v>5210</v>
      </c>
      <c r="D26" s="66">
        <v>4944</v>
      </c>
      <c r="E26" s="66">
        <v>4391</v>
      </c>
      <c r="F26" s="66">
        <v>4412</v>
      </c>
      <c r="G26" s="66">
        <v>5287</v>
      </c>
      <c r="H26" s="66">
        <v>5553</v>
      </c>
      <c r="I26" s="66">
        <v>5709</v>
      </c>
      <c r="J26" s="66">
        <v>4994</v>
      </c>
      <c r="K26" s="66">
        <v>4737.7606744277937</v>
      </c>
    </row>
    <row r="27" spans="1:11" ht="13.5" customHeight="1">
      <c r="A27" s="68"/>
      <c r="B27" s="69" t="s">
        <v>74</v>
      </c>
      <c r="C27" s="66">
        <v>1631</v>
      </c>
      <c r="D27" s="66">
        <v>1495</v>
      </c>
      <c r="E27" s="66">
        <v>1498</v>
      </c>
      <c r="F27" s="66">
        <v>1611</v>
      </c>
      <c r="G27" s="66">
        <v>1936</v>
      </c>
      <c r="H27" s="66">
        <v>2017</v>
      </c>
      <c r="I27" s="66">
        <v>2056</v>
      </c>
      <c r="J27" s="66">
        <v>1946</v>
      </c>
      <c r="K27" s="66">
        <v>2572.297448390616</v>
      </c>
    </row>
    <row r="28" spans="1:11" ht="13.5" customHeight="1">
      <c r="A28" s="68"/>
      <c r="B28" s="69" t="s">
        <v>177</v>
      </c>
      <c r="C28" s="66">
        <v>12</v>
      </c>
      <c r="D28" s="66">
        <v>7</v>
      </c>
      <c r="E28" s="50" t="s">
        <v>41</v>
      </c>
      <c r="F28" s="50" t="s">
        <v>41</v>
      </c>
      <c r="G28" s="50" t="s">
        <v>41</v>
      </c>
      <c r="H28" s="50" t="s">
        <v>41</v>
      </c>
      <c r="I28" s="50" t="s">
        <v>41</v>
      </c>
      <c r="J28" s="50" t="s">
        <v>41</v>
      </c>
      <c r="K28" s="50" t="s">
        <v>41</v>
      </c>
    </row>
    <row r="29" spans="1:11" ht="15" customHeight="1">
      <c r="A29" s="68" t="s">
        <v>9</v>
      </c>
      <c r="B29" s="65" t="s">
        <v>34</v>
      </c>
      <c r="C29" s="74">
        <f>SUM(C30:C32)</f>
        <v>2111</v>
      </c>
      <c r="D29" s="74">
        <v>2333</v>
      </c>
      <c r="E29" s="74">
        <v>2498</v>
      </c>
      <c r="F29" s="74">
        <v>2463</v>
      </c>
      <c r="G29" s="74">
        <v>2864</v>
      </c>
      <c r="H29" s="74">
        <v>2936</v>
      </c>
      <c r="I29" s="74">
        <v>2977</v>
      </c>
      <c r="J29" s="74">
        <v>2707</v>
      </c>
      <c r="K29" s="74">
        <v>2580</v>
      </c>
    </row>
    <row r="30" spans="1:11" ht="13.5" customHeight="1">
      <c r="A30" s="151"/>
      <c r="B30" s="69" t="s">
        <v>0</v>
      </c>
      <c r="C30" s="66">
        <v>1820</v>
      </c>
      <c r="D30" s="66">
        <v>1980</v>
      </c>
      <c r="E30" s="66">
        <v>2158</v>
      </c>
      <c r="F30" s="66">
        <v>2071</v>
      </c>
      <c r="G30" s="66">
        <v>2383</v>
      </c>
      <c r="H30" s="66">
        <v>2440</v>
      </c>
      <c r="I30" s="66">
        <v>2430</v>
      </c>
      <c r="J30" s="66">
        <v>2154</v>
      </c>
      <c r="K30" s="66">
        <v>2045</v>
      </c>
    </row>
    <row r="31" spans="1:11" ht="13.5" customHeight="1">
      <c r="A31" s="68"/>
      <c r="B31" s="69" t="s">
        <v>74</v>
      </c>
      <c r="C31" s="66">
        <v>291</v>
      </c>
      <c r="D31" s="66">
        <v>352</v>
      </c>
      <c r="E31" s="66">
        <v>340</v>
      </c>
      <c r="F31" s="66">
        <v>392</v>
      </c>
      <c r="G31" s="66">
        <v>481</v>
      </c>
      <c r="H31" s="66">
        <v>496</v>
      </c>
      <c r="I31" s="66">
        <v>547</v>
      </c>
      <c r="J31" s="66">
        <v>553</v>
      </c>
      <c r="K31" s="66">
        <v>535</v>
      </c>
    </row>
    <row r="32" spans="1:11" ht="13.5" customHeight="1">
      <c r="A32" s="68"/>
      <c r="B32" s="69" t="s">
        <v>177</v>
      </c>
      <c r="C32" s="66" t="s">
        <v>41</v>
      </c>
      <c r="D32" s="66">
        <v>1</v>
      </c>
      <c r="E32" s="50" t="s">
        <v>41</v>
      </c>
      <c r="F32" s="50" t="s">
        <v>41</v>
      </c>
      <c r="G32" s="50" t="s">
        <v>41</v>
      </c>
      <c r="H32" s="50" t="s">
        <v>41</v>
      </c>
      <c r="I32" s="50" t="s">
        <v>41</v>
      </c>
      <c r="J32" s="50" t="s">
        <v>41</v>
      </c>
      <c r="K32" s="50" t="s">
        <v>41</v>
      </c>
    </row>
    <row r="33" spans="1:11" ht="15" customHeight="1">
      <c r="A33" s="68" t="s">
        <v>10</v>
      </c>
      <c r="B33" s="65" t="s">
        <v>34</v>
      </c>
      <c r="C33" s="74">
        <f>SUM(C34:C36)</f>
        <v>3043</v>
      </c>
      <c r="D33" s="74">
        <v>3547</v>
      </c>
      <c r="E33" s="74">
        <v>4077</v>
      </c>
      <c r="F33" s="74">
        <v>4196</v>
      </c>
      <c r="G33" s="74">
        <v>4048</v>
      </c>
      <c r="H33" s="74">
        <v>4136</v>
      </c>
      <c r="I33" s="74">
        <v>4170</v>
      </c>
      <c r="J33" s="74">
        <v>3997</v>
      </c>
      <c r="K33" s="74">
        <v>3755</v>
      </c>
    </row>
    <row r="34" spans="1:11" ht="13.5" customHeight="1">
      <c r="A34" s="68"/>
      <c r="B34" s="69" t="s">
        <v>0</v>
      </c>
      <c r="C34" s="66">
        <v>2402</v>
      </c>
      <c r="D34" s="66">
        <v>2897</v>
      </c>
      <c r="E34" s="66">
        <v>3419</v>
      </c>
      <c r="F34" s="66">
        <v>3411</v>
      </c>
      <c r="G34" s="66">
        <v>3322</v>
      </c>
      <c r="H34" s="66">
        <v>3214</v>
      </c>
      <c r="I34" s="66">
        <v>3256</v>
      </c>
      <c r="J34" s="66">
        <v>3045</v>
      </c>
      <c r="K34" s="66">
        <v>2874</v>
      </c>
    </row>
    <row r="35" spans="1:11" ht="13.5" customHeight="1">
      <c r="A35" s="68"/>
      <c r="B35" s="69" t="s">
        <v>74</v>
      </c>
      <c r="C35" s="66">
        <v>631</v>
      </c>
      <c r="D35" s="66">
        <v>648</v>
      </c>
      <c r="E35" s="66">
        <v>658</v>
      </c>
      <c r="F35" s="66">
        <v>785</v>
      </c>
      <c r="G35" s="66">
        <v>726</v>
      </c>
      <c r="H35" s="66">
        <v>922</v>
      </c>
      <c r="I35" s="66">
        <v>914</v>
      </c>
      <c r="J35" s="66">
        <v>952</v>
      </c>
      <c r="K35" s="66">
        <v>881</v>
      </c>
    </row>
    <row r="36" spans="1:11" ht="13.5" customHeight="1">
      <c r="A36" s="68"/>
      <c r="B36" s="69" t="s">
        <v>177</v>
      </c>
      <c r="C36" s="66">
        <v>10</v>
      </c>
      <c r="D36" s="66">
        <v>2</v>
      </c>
      <c r="E36" s="50" t="s">
        <v>41</v>
      </c>
      <c r="F36" s="50" t="s">
        <v>41</v>
      </c>
      <c r="G36" s="50" t="s">
        <v>41</v>
      </c>
      <c r="H36" s="50" t="s">
        <v>41</v>
      </c>
      <c r="I36" s="50" t="s">
        <v>41</v>
      </c>
      <c r="J36" s="50" t="s">
        <v>41</v>
      </c>
      <c r="K36" s="50" t="s">
        <v>41</v>
      </c>
    </row>
    <row r="37" spans="1:11" ht="15" customHeight="1">
      <c r="A37" s="68" t="s">
        <v>178</v>
      </c>
      <c r="B37" s="65" t="s">
        <v>34</v>
      </c>
      <c r="C37" s="74">
        <f>SUM(C38:C40)</f>
        <v>750</v>
      </c>
      <c r="D37" s="74">
        <v>1631</v>
      </c>
      <c r="E37" s="74">
        <v>2119</v>
      </c>
      <c r="F37" s="74">
        <v>2666</v>
      </c>
      <c r="G37" s="74">
        <v>3144</v>
      </c>
      <c r="H37" s="74">
        <v>4191</v>
      </c>
      <c r="I37" s="74">
        <v>3875</v>
      </c>
      <c r="J37" s="74">
        <v>3770</v>
      </c>
      <c r="K37" s="74">
        <v>3104</v>
      </c>
    </row>
    <row r="38" spans="1:11" ht="13.5" customHeight="1">
      <c r="A38" s="68"/>
      <c r="B38" s="69" t="s">
        <v>0</v>
      </c>
      <c r="C38" s="66">
        <v>700</v>
      </c>
      <c r="D38" s="66">
        <v>1526</v>
      </c>
      <c r="E38" s="66">
        <v>2028</v>
      </c>
      <c r="F38" s="66">
        <v>2594</v>
      </c>
      <c r="G38" s="66">
        <v>3122</v>
      </c>
      <c r="H38" s="66">
        <v>4163</v>
      </c>
      <c r="I38" s="66">
        <v>3838</v>
      </c>
      <c r="J38" s="66">
        <v>3718</v>
      </c>
      <c r="K38" s="66">
        <v>3060</v>
      </c>
    </row>
    <row r="39" spans="1:11" ht="13.5" customHeight="1">
      <c r="A39" s="68"/>
      <c r="B39" s="69" t="s">
        <v>74</v>
      </c>
      <c r="C39" s="66">
        <v>50</v>
      </c>
      <c r="D39" s="66">
        <v>98</v>
      </c>
      <c r="E39" s="66">
        <v>91</v>
      </c>
      <c r="F39" s="66">
        <v>72</v>
      </c>
      <c r="G39" s="66">
        <v>22</v>
      </c>
      <c r="H39" s="66">
        <v>28</v>
      </c>
      <c r="I39" s="66">
        <v>37</v>
      </c>
      <c r="J39" s="66">
        <v>52</v>
      </c>
      <c r="K39" s="66">
        <v>44</v>
      </c>
    </row>
    <row r="40" spans="1:11" ht="13.5" customHeight="1">
      <c r="A40" s="68"/>
      <c r="B40" s="69" t="s">
        <v>177</v>
      </c>
      <c r="C40" s="50" t="s">
        <v>41</v>
      </c>
      <c r="D40" s="35">
        <v>7</v>
      </c>
      <c r="E40" s="50" t="s">
        <v>41</v>
      </c>
      <c r="F40" s="50" t="s">
        <v>41</v>
      </c>
      <c r="G40" s="50" t="s">
        <v>41</v>
      </c>
      <c r="H40" s="50" t="s">
        <v>41</v>
      </c>
      <c r="I40" s="50" t="s">
        <v>41</v>
      </c>
      <c r="J40" s="50" t="s">
        <v>41</v>
      </c>
      <c r="K40" s="50" t="s">
        <v>41</v>
      </c>
    </row>
    <row r="41" spans="1:11" ht="15" customHeight="1">
      <c r="A41" s="68" t="s">
        <v>35</v>
      </c>
      <c r="B41" s="65" t="s">
        <v>34</v>
      </c>
      <c r="C41" s="74">
        <f>SUM(C42:C44)</f>
        <v>176</v>
      </c>
      <c r="D41" s="74">
        <v>301</v>
      </c>
      <c r="E41" s="74">
        <v>226</v>
      </c>
      <c r="F41" s="74">
        <v>237</v>
      </c>
      <c r="G41" s="74" t="s">
        <v>41</v>
      </c>
      <c r="H41" s="74" t="s">
        <v>41</v>
      </c>
      <c r="I41" s="74" t="s">
        <v>41</v>
      </c>
      <c r="J41" s="74" t="s">
        <v>41</v>
      </c>
      <c r="K41" s="74" t="s">
        <v>41</v>
      </c>
    </row>
    <row r="42" spans="1:11" ht="13.5" customHeight="1">
      <c r="A42" s="68"/>
      <c r="B42" s="69" t="s">
        <v>0</v>
      </c>
      <c r="C42" s="66">
        <v>13</v>
      </c>
      <c r="D42" s="66">
        <v>6</v>
      </c>
      <c r="E42" s="50" t="s">
        <v>41</v>
      </c>
      <c r="F42" s="50" t="s">
        <v>41</v>
      </c>
      <c r="G42" s="50" t="s">
        <v>41</v>
      </c>
      <c r="H42" s="50" t="s">
        <v>41</v>
      </c>
      <c r="I42" s="50" t="s">
        <v>41</v>
      </c>
      <c r="J42" s="50" t="s">
        <v>41</v>
      </c>
      <c r="K42" s="50" t="s">
        <v>41</v>
      </c>
    </row>
    <row r="43" spans="1:11" ht="13.5" customHeight="1">
      <c r="A43" s="68"/>
      <c r="B43" s="69" t="s">
        <v>74</v>
      </c>
      <c r="C43" s="50">
        <v>2</v>
      </c>
      <c r="D43" s="66">
        <v>1</v>
      </c>
      <c r="E43" s="50" t="s">
        <v>41</v>
      </c>
      <c r="F43" s="50" t="s">
        <v>41</v>
      </c>
      <c r="G43" s="50" t="s">
        <v>41</v>
      </c>
      <c r="H43" s="50" t="s">
        <v>41</v>
      </c>
      <c r="I43" s="50" t="s">
        <v>41</v>
      </c>
      <c r="J43" s="50" t="s">
        <v>41</v>
      </c>
      <c r="K43" s="50" t="s">
        <v>41</v>
      </c>
    </row>
    <row r="44" spans="1:11" ht="13.5" customHeight="1">
      <c r="A44" s="68"/>
      <c r="B44" s="69" t="s">
        <v>177</v>
      </c>
      <c r="C44" s="66">
        <v>161</v>
      </c>
      <c r="D44" s="66">
        <v>294</v>
      </c>
      <c r="E44" s="66">
        <v>226</v>
      </c>
      <c r="F44" s="66">
        <v>237</v>
      </c>
      <c r="G44" s="50" t="s">
        <v>41</v>
      </c>
      <c r="H44" s="120" t="s">
        <v>41</v>
      </c>
      <c r="I44" s="120" t="s">
        <v>41</v>
      </c>
      <c r="J44" s="120" t="s">
        <v>41</v>
      </c>
      <c r="K44" s="120" t="s">
        <v>41</v>
      </c>
    </row>
    <row r="45" spans="1:11" ht="13.5" customHeight="1">
      <c r="A45" s="118" t="s">
        <v>344</v>
      </c>
      <c r="B45" s="118"/>
      <c r="C45" s="118"/>
      <c r="D45" s="118"/>
      <c r="E45" s="118"/>
      <c r="F45" s="118"/>
      <c r="G45" s="118"/>
      <c r="H45" s="143"/>
      <c r="I45" s="143"/>
    </row>
    <row r="46" spans="1:11" ht="12" customHeight="1">
      <c r="A46" s="51" t="s">
        <v>188</v>
      </c>
      <c r="B46" s="51"/>
      <c r="C46" s="51"/>
      <c r="D46" s="51"/>
      <c r="E46" s="51"/>
      <c r="F46" s="51"/>
      <c r="G46" s="51"/>
      <c r="H46" s="8"/>
      <c r="I46" s="8"/>
    </row>
    <row r="47" spans="1:11" ht="12" customHeight="1">
      <c r="A47" s="3"/>
      <c r="B47" s="4"/>
      <c r="C47" s="3"/>
    </row>
    <row r="48" spans="1:11" ht="8.25" customHeight="1">
      <c r="A48" s="3"/>
      <c r="B48" s="3"/>
      <c r="C48" s="3"/>
    </row>
    <row r="49" spans="1:3" ht="12">
      <c r="A49" s="5"/>
      <c r="B49" s="3"/>
      <c r="C49" s="3"/>
    </row>
    <row r="50" spans="1:3" ht="12">
      <c r="A50" s="2"/>
      <c r="B50" s="2"/>
      <c r="C50" s="2"/>
    </row>
    <row r="54" spans="1:3" ht="12.75" customHeight="1"/>
  </sheetData>
  <mergeCells count="1"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lha7" enableFormatConditionsCalculation="0">
    <tabColor indexed="25"/>
  </sheetPr>
  <dimension ref="A1:P62"/>
  <sheetViews>
    <sheetView workbookViewId="0">
      <selection sqref="A1:K1"/>
    </sheetView>
  </sheetViews>
  <sheetFormatPr defaultRowHeight="11.25"/>
  <cols>
    <col min="1" max="1" width="18.85546875" style="1" customWidth="1"/>
    <col min="2" max="2" width="2" style="1" customWidth="1"/>
    <col min="3" max="11" width="6" style="1" customWidth="1"/>
    <col min="12" max="16384" width="9.140625" style="1"/>
  </cols>
  <sheetData>
    <row r="1" spans="1:16" s="2" customFormat="1" ht="25.5" customHeight="1">
      <c r="A1" s="288" t="s">
        <v>294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6" s="2" customFormat="1" ht="15" customHeight="1">
      <c r="A2" s="288"/>
      <c r="B2" s="288"/>
      <c r="C2" s="288"/>
      <c r="D2" s="288"/>
      <c r="E2" s="288"/>
      <c r="F2" s="288"/>
      <c r="G2" s="288"/>
      <c r="H2" s="288"/>
      <c r="I2" s="288"/>
      <c r="J2" s="210"/>
      <c r="K2" s="210"/>
    </row>
    <row r="3" spans="1:16" s="2" customFormat="1" ht="11.25" customHeight="1">
      <c r="A3" s="84" t="s">
        <v>40</v>
      </c>
      <c r="B3" s="72"/>
      <c r="C3" s="72"/>
      <c r="D3" s="72"/>
      <c r="E3" s="72"/>
      <c r="F3" s="72"/>
      <c r="G3" s="72"/>
      <c r="H3" s="72"/>
      <c r="J3" s="210"/>
      <c r="K3" s="210"/>
    </row>
    <row r="4" spans="1:16" ht="28.5" customHeight="1" thickBot="1">
      <c r="A4" s="134"/>
      <c r="B4" s="135"/>
      <c r="C4" s="157">
        <v>2002</v>
      </c>
      <c r="D4" s="157">
        <v>2003</v>
      </c>
      <c r="E4" s="157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</row>
    <row r="5" spans="1:16" ht="15" customHeight="1" thickTop="1">
      <c r="A5" s="128" t="s">
        <v>23</v>
      </c>
      <c r="B5" s="131" t="s">
        <v>34</v>
      </c>
      <c r="C5" s="108">
        <v>357</v>
      </c>
      <c r="D5" s="108">
        <v>312</v>
      </c>
      <c r="E5" s="108">
        <v>306</v>
      </c>
      <c r="F5" s="108">
        <v>300</v>
      </c>
      <c r="G5" s="108">
        <v>253</v>
      </c>
      <c r="H5" s="108">
        <v>276</v>
      </c>
      <c r="I5" s="108">
        <v>231</v>
      </c>
      <c r="J5" s="108">
        <v>217</v>
      </c>
      <c r="K5" s="108">
        <v>208</v>
      </c>
    </row>
    <row r="6" spans="1:16" ht="13.5" customHeight="1">
      <c r="A6" s="67"/>
      <c r="B6" s="65" t="s">
        <v>0</v>
      </c>
      <c r="C6" s="108">
        <v>340</v>
      </c>
      <c r="D6" s="108">
        <v>293</v>
      </c>
      <c r="E6" s="108">
        <v>298</v>
      </c>
      <c r="F6" s="108">
        <v>287</v>
      </c>
      <c r="G6" s="108">
        <v>245</v>
      </c>
      <c r="H6" s="108">
        <v>269</v>
      </c>
      <c r="I6" s="108">
        <v>221</v>
      </c>
      <c r="J6" s="108">
        <v>210</v>
      </c>
      <c r="K6" s="108">
        <v>199</v>
      </c>
    </row>
    <row r="7" spans="1:16" ht="13.5" customHeight="1">
      <c r="A7" s="64"/>
      <c r="B7" s="65" t="s">
        <v>74</v>
      </c>
      <c r="C7" s="108">
        <v>17</v>
      </c>
      <c r="D7" s="108">
        <v>13</v>
      </c>
      <c r="E7" s="108">
        <v>8</v>
      </c>
      <c r="F7" s="108">
        <v>13</v>
      </c>
      <c r="G7" s="108">
        <v>8</v>
      </c>
      <c r="H7" s="108">
        <v>7</v>
      </c>
      <c r="I7" s="108">
        <v>10</v>
      </c>
      <c r="J7" s="108">
        <v>7</v>
      </c>
      <c r="K7" s="108">
        <v>9</v>
      </c>
    </row>
    <row r="8" spans="1:16" ht="13.5" customHeight="1">
      <c r="A8" s="64"/>
      <c r="B8" s="65" t="s">
        <v>177</v>
      </c>
      <c r="C8" s="108" t="s">
        <v>41</v>
      </c>
      <c r="D8" s="108">
        <v>6</v>
      </c>
      <c r="E8" s="108" t="s">
        <v>41</v>
      </c>
      <c r="F8" s="108" t="s">
        <v>41</v>
      </c>
      <c r="G8" s="108" t="s">
        <v>41</v>
      </c>
      <c r="H8" s="108" t="s">
        <v>41</v>
      </c>
      <c r="I8" s="108" t="s">
        <v>41</v>
      </c>
      <c r="J8" s="108" t="s">
        <v>41</v>
      </c>
      <c r="K8" s="108" t="s">
        <v>41</v>
      </c>
    </row>
    <row r="9" spans="1:16" s="144" customFormat="1" ht="15" customHeight="1">
      <c r="A9" s="68" t="s">
        <v>36</v>
      </c>
      <c r="B9" s="65" t="s">
        <v>34</v>
      </c>
      <c r="C9" s="108">
        <v>102</v>
      </c>
      <c r="D9" s="108">
        <v>82</v>
      </c>
      <c r="E9" s="108">
        <v>98</v>
      </c>
      <c r="F9" s="108">
        <v>97</v>
      </c>
      <c r="G9" s="108">
        <v>74</v>
      </c>
      <c r="H9" s="108">
        <v>87</v>
      </c>
      <c r="I9" s="108">
        <v>66</v>
      </c>
      <c r="J9" s="108">
        <v>60</v>
      </c>
      <c r="K9" s="108">
        <v>64</v>
      </c>
      <c r="L9" s="23"/>
      <c r="M9" s="23"/>
      <c r="N9" s="23"/>
      <c r="O9" s="23"/>
      <c r="P9" s="23"/>
    </row>
    <row r="10" spans="1:16" ht="13.5" customHeight="1">
      <c r="A10" s="68"/>
      <c r="B10" s="69" t="s">
        <v>0</v>
      </c>
      <c r="C10" s="114">
        <v>99</v>
      </c>
      <c r="D10" s="114">
        <v>78</v>
      </c>
      <c r="E10" s="114">
        <v>96</v>
      </c>
      <c r="F10" s="114">
        <v>92</v>
      </c>
      <c r="G10" s="114">
        <v>72</v>
      </c>
      <c r="H10" s="114">
        <v>85</v>
      </c>
      <c r="I10" s="114">
        <v>61</v>
      </c>
      <c r="J10" s="114">
        <v>58</v>
      </c>
      <c r="K10" s="114">
        <v>61</v>
      </c>
      <c r="L10" s="8"/>
      <c r="M10" s="8"/>
      <c r="N10" s="8"/>
      <c r="O10" s="8"/>
      <c r="P10" s="8"/>
    </row>
    <row r="11" spans="1:16" ht="13.5" customHeight="1">
      <c r="A11" s="68"/>
      <c r="B11" s="69" t="s">
        <v>74</v>
      </c>
      <c r="C11" s="114">
        <v>3</v>
      </c>
      <c r="D11" s="114">
        <v>3</v>
      </c>
      <c r="E11" s="114">
        <v>2</v>
      </c>
      <c r="F11" s="114">
        <v>5</v>
      </c>
      <c r="G11" s="114">
        <v>2</v>
      </c>
      <c r="H11" s="114">
        <v>2</v>
      </c>
      <c r="I11" s="114">
        <v>5</v>
      </c>
      <c r="J11" s="114">
        <v>2</v>
      </c>
      <c r="K11" s="114">
        <v>3</v>
      </c>
      <c r="L11" s="34"/>
      <c r="M11" s="34"/>
      <c r="N11" s="34"/>
      <c r="O11" s="8"/>
      <c r="P11" s="8"/>
    </row>
    <row r="12" spans="1:16" ht="13.5" customHeight="1">
      <c r="A12" s="68"/>
      <c r="B12" s="69" t="s">
        <v>177</v>
      </c>
      <c r="C12" s="50" t="s">
        <v>41</v>
      </c>
      <c r="D12" s="114">
        <v>1</v>
      </c>
      <c r="E12" s="50" t="s">
        <v>41</v>
      </c>
      <c r="F12" s="50" t="s">
        <v>41</v>
      </c>
      <c r="G12" s="50" t="s">
        <v>41</v>
      </c>
      <c r="H12" s="50" t="s">
        <v>41</v>
      </c>
      <c r="I12" s="108" t="s">
        <v>41</v>
      </c>
      <c r="J12" s="108" t="s">
        <v>41</v>
      </c>
      <c r="K12" s="108" t="s">
        <v>41</v>
      </c>
      <c r="L12" s="83"/>
      <c r="M12" s="34"/>
      <c r="N12" s="34"/>
      <c r="O12" s="8"/>
      <c r="P12" s="8"/>
    </row>
    <row r="13" spans="1:16" s="144" customFormat="1" ht="15" customHeight="1">
      <c r="A13" s="68" t="s">
        <v>37</v>
      </c>
      <c r="B13" s="65" t="s">
        <v>34</v>
      </c>
      <c r="C13" s="108">
        <v>88</v>
      </c>
      <c r="D13" s="108">
        <v>88</v>
      </c>
      <c r="E13" s="108">
        <v>95</v>
      </c>
      <c r="F13" s="108">
        <v>97</v>
      </c>
      <c r="G13" s="108">
        <v>76</v>
      </c>
      <c r="H13" s="108">
        <v>82</v>
      </c>
      <c r="I13" s="108">
        <v>64</v>
      </c>
      <c r="J13" s="108">
        <v>53</v>
      </c>
      <c r="K13" s="108">
        <v>60</v>
      </c>
      <c r="L13" s="145"/>
      <c r="M13" s="30"/>
      <c r="N13" s="30"/>
      <c r="O13" s="23"/>
      <c r="P13" s="23"/>
    </row>
    <row r="14" spans="1:16" ht="13.5" customHeight="1">
      <c r="A14" s="68"/>
      <c r="B14" s="69" t="s">
        <v>0</v>
      </c>
      <c r="C14" s="114">
        <v>83</v>
      </c>
      <c r="D14" s="114">
        <v>81</v>
      </c>
      <c r="E14" s="114">
        <v>90</v>
      </c>
      <c r="F14" s="114">
        <v>93</v>
      </c>
      <c r="G14" s="114">
        <v>73</v>
      </c>
      <c r="H14" s="114">
        <v>79</v>
      </c>
      <c r="I14" s="114">
        <v>63</v>
      </c>
      <c r="J14" s="114">
        <v>53</v>
      </c>
      <c r="K14" s="114">
        <v>56</v>
      </c>
      <c r="L14" s="83"/>
      <c r="M14" s="34"/>
      <c r="N14" s="34"/>
      <c r="O14" s="8"/>
      <c r="P14" s="8"/>
    </row>
    <row r="15" spans="1:16" ht="13.5" customHeight="1">
      <c r="A15" s="68"/>
      <c r="B15" s="69" t="s">
        <v>74</v>
      </c>
      <c r="C15" s="114">
        <v>5</v>
      </c>
      <c r="D15" s="114">
        <v>6</v>
      </c>
      <c r="E15" s="50">
        <v>5</v>
      </c>
      <c r="F15" s="114">
        <v>4</v>
      </c>
      <c r="G15" s="114">
        <v>3</v>
      </c>
      <c r="H15" s="114">
        <v>3</v>
      </c>
      <c r="I15" s="114">
        <v>1</v>
      </c>
      <c r="J15" s="108" t="s">
        <v>41</v>
      </c>
      <c r="K15" s="114">
        <v>4</v>
      </c>
      <c r="L15" s="83"/>
      <c r="M15" s="34"/>
      <c r="N15" s="34"/>
      <c r="O15" s="8"/>
      <c r="P15" s="8"/>
    </row>
    <row r="16" spans="1:16" ht="13.5" customHeight="1">
      <c r="A16" s="68"/>
      <c r="B16" s="69" t="s">
        <v>177</v>
      </c>
      <c r="C16" s="50" t="s">
        <v>41</v>
      </c>
      <c r="D16" s="114">
        <v>1</v>
      </c>
      <c r="E16" s="50" t="s">
        <v>41</v>
      </c>
      <c r="F16" s="50" t="s">
        <v>41</v>
      </c>
      <c r="G16" s="50" t="s">
        <v>41</v>
      </c>
      <c r="H16" s="50" t="s">
        <v>41</v>
      </c>
      <c r="I16" s="108" t="s">
        <v>41</v>
      </c>
      <c r="J16" s="108" t="s">
        <v>41</v>
      </c>
      <c r="K16" s="108" t="s">
        <v>41</v>
      </c>
      <c r="L16" s="83"/>
      <c r="M16" s="34"/>
      <c r="N16" s="34"/>
      <c r="O16" s="8"/>
      <c r="P16" s="8"/>
    </row>
    <row r="17" spans="1:16" s="144" customFormat="1" ht="15" customHeight="1">
      <c r="A17" s="68" t="s">
        <v>182</v>
      </c>
      <c r="B17" s="65" t="s">
        <v>34</v>
      </c>
      <c r="C17" s="108">
        <v>70</v>
      </c>
      <c r="D17" s="108">
        <v>50</v>
      </c>
      <c r="E17" s="108">
        <v>44</v>
      </c>
      <c r="F17" s="108">
        <v>48</v>
      </c>
      <c r="G17" s="108">
        <v>41</v>
      </c>
      <c r="H17" s="108">
        <v>37</v>
      </c>
      <c r="I17" s="108">
        <v>37</v>
      </c>
      <c r="J17" s="108">
        <v>38</v>
      </c>
      <c r="K17" s="108">
        <v>32</v>
      </c>
      <c r="L17" s="145"/>
      <c r="M17" s="30"/>
      <c r="N17" s="30"/>
      <c r="O17" s="23"/>
      <c r="P17" s="23"/>
    </row>
    <row r="18" spans="1:16" ht="13.5" customHeight="1">
      <c r="A18" s="68"/>
      <c r="B18" s="69" t="s">
        <v>0</v>
      </c>
      <c r="C18" s="114">
        <v>68</v>
      </c>
      <c r="D18" s="114">
        <v>48</v>
      </c>
      <c r="E18" s="114">
        <v>43</v>
      </c>
      <c r="F18" s="114">
        <v>45</v>
      </c>
      <c r="G18" s="114">
        <v>40</v>
      </c>
      <c r="H18" s="114">
        <v>37</v>
      </c>
      <c r="I18" s="114">
        <v>35</v>
      </c>
      <c r="J18" s="114">
        <v>37</v>
      </c>
      <c r="K18" s="114">
        <v>32</v>
      </c>
      <c r="L18" s="83"/>
      <c r="M18" s="34"/>
      <c r="N18" s="34"/>
      <c r="O18" s="8"/>
      <c r="P18" s="8"/>
    </row>
    <row r="19" spans="1:16" ht="13.5" customHeight="1">
      <c r="A19" s="68"/>
      <c r="B19" s="69" t="s">
        <v>74</v>
      </c>
      <c r="C19" s="114">
        <v>2</v>
      </c>
      <c r="D19" s="114">
        <v>2</v>
      </c>
      <c r="E19" s="114">
        <v>1</v>
      </c>
      <c r="F19" s="114">
        <v>3</v>
      </c>
      <c r="G19" s="114">
        <v>1</v>
      </c>
      <c r="H19" s="50" t="s">
        <v>41</v>
      </c>
      <c r="I19" s="50">
        <v>2</v>
      </c>
      <c r="J19" s="50">
        <v>1</v>
      </c>
      <c r="K19" s="108" t="s">
        <v>41</v>
      </c>
      <c r="L19" s="83"/>
      <c r="M19" s="34"/>
      <c r="N19" s="34"/>
      <c r="O19" s="8"/>
      <c r="P19" s="8"/>
    </row>
    <row r="20" spans="1:16" ht="13.5" customHeight="1">
      <c r="A20" s="68"/>
      <c r="B20" s="69" t="s">
        <v>177</v>
      </c>
      <c r="C20" s="50" t="s">
        <v>41</v>
      </c>
      <c r="D20" s="50" t="s">
        <v>41</v>
      </c>
      <c r="E20" s="50" t="s">
        <v>41</v>
      </c>
      <c r="F20" s="50" t="s">
        <v>41</v>
      </c>
      <c r="G20" s="50" t="s">
        <v>41</v>
      </c>
      <c r="H20" s="50" t="s">
        <v>41</v>
      </c>
      <c r="I20" s="108" t="s">
        <v>41</v>
      </c>
      <c r="J20" s="108" t="s">
        <v>41</v>
      </c>
      <c r="K20" s="108" t="s">
        <v>41</v>
      </c>
      <c r="L20" s="83"/>
      <c r="M20" s="34"/>
      <c r="N20" s="34"/>
      <c r="O20" s="8"/>
      <c r="P20" s="8"/>
    </row>
    <row r="21" spans="1:16" s="144" customFormat="1" ht="15" customHeight="1">
      <c r="A21" s="68" t="s">
        <v>38</v>
      </c>
      <c r="B21" s="65" t="s">
        <v>34</v>
      </c>
      <c r="C21" s="108">
        <v>44</v>
      </c>
      <c r="D21" s="108">
        <v>30</v>
      </c>
      <c r="E21" s="108">
        <v>26</v>
      </c>
      <c r="F21" s="108">
        <v>26</v>
      </c>
      <c r="G21" s="108">
        <v>19</v>
      </c>
      <c r="H21" s="108">
        <v>26</v>
      </c>
      <c r="I21" s="108">
        <v>20</v>
      </c>
      <c r="J21" s="108">
        <v>25</v>
      </c>
      <c r="K21" s="108">
        <v>21</v>
      </c>
      <c r="L21" s="145"/>
      <c r="M21" s="30"/>
      <c r="N21" s="30"/>
      <c r="O21" s="23"/>
      <c r="P21" s="23"/>
    </row>
    <row r="22" spans="1:16" ht="13.5" customHeight="1">
      <c r="A22" s="68"/>
      <c r="B22" s="69" t="s">
        <v>0</v>
      </c>
      <c r="C22" s="114">
        <v>37</v>
      </c>
      <c r="D22" s="114">
        <v>29</v>
      </c>
      <c r="E22" s="114">
        <v>26</v>
      </c>
      <c r="F22" s="114">
        <v>25</v>
      </c>
      <c r="G22" s="114">
        <v>18</v>
      </c>
      <c r="H22" s="114">
        <v>24</v>
      </c>
      <c r="I22" s="114">
        <v>19</v>
      </c>
      <c r="J22" s="114">
        <v>22</v>
      </c>
      <c r="K22" s="114">
        <v>20</v>
      </c>
      <c r="L22" s="83"/>
      <c r="M22" s="34"/>
      <c r="N22" s="34"/>
      <c r="O22" s="8"/>
      <c r="P22" s="8"/>
    </row>
    <row r="23" spans="1:16" ht="13.5" customHeight="1">
      <c r="A23" s="68"/>
      <c r="B23" s="69" t="s">
        <v>74</v>
      </c>
      <c r="C23" s="114">
        <v>7</v>
      </c>
      <c r="D23" s="114">
        <v>1</v>
      </c>
      <c r="E23" s="114" t="s">
        <v>41</v>
      </c>
      <c r="F23" s="114">
        <v>1</v>
      </c>
      <c r="G23" s="114">
        <v>1</v>
      </c>
      <c r="H23" s="114">
        <v>2</v>
      </c>
      <c r="I23" s="114">
        <v>1</v>
      </c>
      <c r="J23" s="114">
        <v>3</v>
      </c>
      <c r="K23" s="114">
        <v>1</v>
      </c>
      <c r="L23" s="34"/>
      <c r="M23" s="34"/>
      <c r="N23" s="34"/>
      <c r="O23" s="8"/>
      <c r="P23" s="8"/>
    </row>
    <row r="24" spans="1:16" ht="13.5" customHeight="1">
      <c r="A24" s="68"/>
      <c r="B24" s="69" t="s">
        <v>177</v>
      </c>
      <c r="C24" s="50" t="s">
        <v>41</v>
      </c>
      <c r="D24" s="50" t="s">
        <v>41</v>
      </c>
      <c r="E24" s="50" t="s">
        <v>41</v>
      </c>
      <c r="F24" s="50" t="s">
        <v>41</v>
      </c>
      <c r="G24" s="50" t="s">
        <v>41</v>
      </c>
      <c r="H24" s="50" t="s">
        <v>41</v>
      </c>
      <c r="I24" s="108" t="s">
        <v>41</v>
      </c>
      <c r="J24" s="108" t="s">
        <v>41</v>
      </c>
      <c r="K24" s="108" t="s">
        <v>41</v>
      </c>
      <c r="L24" s="34"/>
      <c r="M24" s="34"/>
      <c r="N24" s="34"/>
      <c r="O24" s="8"/>
      <c r="P24" s="8"/>
    </row>
    <row r="25" spans="1:16" s="144" customFormat="1" ht="15" customHeight="1">
      <c r="A25" s="68" t="s">
        <v>39</v>
      </c>
      <c r="B25" s="65" t="s">
        <v>34</v>
      </c>
      <c r="C25" s="108">
        <v>19</v>
      </c>
      <c r="D25" s="108">
        <v>8</v>
      </c>
      <c r="E25" s="108">
        <v>10</v>
      </c>
      <c r="F25" s="108">
        <v>7</v>
      </c>
      <c r="G25" s="108">
        <v>12</v>
      </c>
      <c r="H25" s="108">
        <v>12</v>
      </c>
      <c r="I25" s="108">
        <v>10</v>
      </c>
      <c r="J25" s="108">
        <v>5</v>
      </c>
      <c r="K25" s="108">
        <v>8</v>
      </c>
      <c r="L25" s="30"/>
      <c r="M25" s="30"/>
      <c r="N25" s="30"/>
      <c r="O25" s="23"/>
      <c r="P25" s="23"/>
    </row>
    <row r="26" spans="1:16" ht="13.5" customHeight="1">
      <c r="A26" s="68"/>
      <c r="B26" s="69" t="s">
        <v>0</v>
      </c>
      <c r="C26" s="114">
        <v>19</v>
      </c>
      <c r="D26" s="114">
        <v>8</v>
      </c>
      <c r="E26" s="114">
        <v>10</v>
      </c>
      <c r="F26" s="114">
        <v>7</v>
      </c>
      <c r="G26" s="114">
        <v>12</v>
      </c>
      <c r="H26" s="114">
        <v>12</v>
      </c>
      <c r="I26" s="114">
        <v>9</v>
      </c>
      <c r="J26" s="114">
        <v>5</v>
      </c>
      <c r="K26" s="114">
        <v>7</v>
      </c>
      <c r="L26" s="34"/>
      <c r="M26" s="34"/>
      <c r="N26" s="34"/>
      <c r="O26" s="8"/>
      <c r="P26" s="8"/>
    </row>
    <row r="27" spans="1:16" ht="13.5" customHeight="1">
      <c r="A27" s="68"/>
      <c r="B27" s="69" t="s">
        <v>74</v>
      </c>
      <c r="C27" s="50" t="s">
        <v>41</v>
      </c>
      <c r="D27" s="50" t="s">
        <v>41</v>
      </c>
      <c r="E27" s="50" t="s">
        <v>41</v>
      </c>
      <c r="F27" s="50" t="s">
        <v>41</v>
      </c>
      <c r="G27" s="50" t="s">
        <v>41</v>
      </c>
      <c r="H27" s="50" t="s">
        <v>41</v>
      </c>
      <c r="I27" s="50">
        <v>1</v>
      </c>
      <c r="J27" s="108" t="s">
        <v>41</v>
      </c>
      <c r="K27" s="50">
        <v>1</v>
      </c>
      <c r="L27" s="34"/>
      <c r="M27" s="34"/>
      <c r="N27" s="34"/>
      <c r="O27" s="8"/>
      <c r="P27" s="8"/>
    </row>
    <row r="28" spans="1:16" ht="13.5" customHeight="1">
      <c r="A28" s="68"/>
      <c r="B28" s="69" t="s">
        <v>177</v>
      </c>
      <c r="C28" s="50" t="s">
        <v>41</v>
      </c>
      <c r="D28" s="50" t="s">
        <v>41</v>
      </c>
      <c r="E28" s="50" t="s">
        <v>41</v>
      </c>
      <c r="F28" s="50" t="s">
        <v>41</v>
      </c>
      <c r="G28" s="50" t="s">
        <v>41</v>
      </c>
      <c r="H28" s="50" t="s">
        <v>41</v>
      </c>
      <c r="I28" s="108" t="s">
        <v>41</v>
      </c>
      <c r="J28" s="108" t="s">
        <v>41</v>
      </c>
      <c r="K28" s="108" t="s">
        <v>41</v>
      </c>
      <c r="L28" s="34"/>
      <c r="M28" s="34"/>
      <c r="N28" s="34"/>
      <c r="O28" s="8"/>
      <c r="P28" s="8"/>
    </row>
    <row r="29" spans="1:16" s="144" customFormat="1" ht="15" customHeight="1">
      <c r="A29" s="68" t="s">
        <v>9</v>
      </c>
      <c r="B29" s="65" t="s">
        <v>34</v>
      </c>
      <c r="C29" s="108">
        <v>10</v>
      </c>
      <c r="D29" s="108">
        <v>5</v>
      </c>
      <c r="E29" s="108">
        <v>4</v>
      </c>
      <c r="F29" s="108">
        <v>7</v>
      </c>
      <c r="G29" s="108">
        <v>4</v>
      </c>
      <c r="H29" s="108">
        <v>6</v>
      </c>
      <c r="I29" s="108">
        <v>2</v>
      </c>
      <c r="J29" s="108">
        <v>5</v>
      </c>
      <c r="K29" s="108">
        <v>4</v>
      </c>
      <c r="L29" s="30"/>
      <c r="M29" s="30"/>
      <c r="N29" s="30"/>
      <c r="O29" s="23"/>
      <c r="P29" s="23"/>
    </row>
    <row r="30" spans="1:16" ht="13.5" customHeight="1">
      <c r="A30" s="151"/>
      <c r="B30" s="69" t="s">
        <v>0</v>
      </c>
      <c r="C30" s="114">
        <v>10</v>
      </c>
      <c r="D30" s="114">
        <v>5</v>
      </c>
      <c r="E30" s="114">
        <v>4</v>
      </c>
      <c r="F30" s="114">
        <v>7</v>
      </c>
      <c r="G30" s="114">
        <v>4</v>
      </c>
      <c r="H30" s="114">
        <v>6</v>
      </c>
      <c r="I30" s="114">
        <v>2</v>
      </c>
      <c r="J30" s="114">
        <v>5</v>
      </c>
      <c r="K30" s="114">
        <v>4</v>
      </c>
      <c r="L30" s="34"/>
      <c r="M30" s="34"/>
      <c r="N30" s="34"/>
      <c r="O30" s="8"/>
      <c r="P30" s="8"/>
    </row>
    <row r="31" spans="1:16" ht="13.5" customHeight="1">
      <c r="A31" s="68"/>
      <c r="B31" s="69" t="s">
        <v>74</v>
      </c>
      <c r="C31" s="50" t="s">
        <v>41</v>
      </c>
      <c r="D31" s="50" t="s">
        <v>41</v>
      </c>
      <c r="E31" s="50" t="s">
        <v>41</v>
      </c>
      <c r="F31" s="50" t="s">
        <v>41</v>
      </c>
      <c r="G31" s="50" t="s">
        <v>41</v>
      </c>
      <c r="H31" s="50" t="s">
        <v>41</v>
      </c>
      <c r="I31" s="50" t="s">
        <v>41</v>
      </c>
      <c r="J31" s="108" t="s">
        <v>41</v>
      </c>
      <c r="K31" s="108" t="s">
        <v>41</v>
      </c>
      <c r="L31" s="34"/>
      <c r="M31" s="34"/>
      <c r="N31" s="34"/>
      <c r="O31" s="8"/>
      <c r="P31" s="8"/>
    </row>
    <row r="32" spans="1:16" ht="13.5" customHeight="1">
      <c r="A32" s="68"/>
      <c r="B32" s="69" t="s">
        <v>177</v>
      </c>
      <c r="C32" s="50" t="s">
        <v>41</v>
      </c>
      <c r="D32" s="50" t="s">
        <v>41</v>
      </c>
      <c r="E32" s="50" t="s">
        <v>41</v>
      </c>
      <c r="F32" s="50" t="s">
        <v>41</v>
      </c>
      <c r="G32" s="50" t="s">
        <v>41</v>
      </c>
      <c r="H32" s="50" t="s">
        <v>41</v>
      </c>
      <c r="I32" s="108" t="s">
        <v>41</v>
      </c>
      <c r="J32" s="108" t="s">
        <v>41</v>
      </c>
      <c r="K32" s="108" t="s">
        <v>41</v>
      </c>
      <c r="L32" s="34"/>
      <c r="M32" s="34"/>
      <c r="N32" s="34"/>
      <c r="O32" s="8"/>
      <c r="P32" s="8"/>
    </row>
    <row r="33" spans="1:16" s="144" customFormat="1" ht="15" customHeight="1">
      <c r="A33" s="68" t="s">
        <v>10</v>
      </c>
      <c r="B33" s="65" t="s">
        <v>34</v>
      </c>
      <c r="C33" s="108">
        <v>9</v>
      </c>
      <c r="D33" s="108">
        <v>18</v>
      </c>
      <c r="E33" s="108">
        <v>14</v>
      </c>
      <c r="F33" s="108">
        <v>7</v>
      </c>
      <c r="G33" s="108">
        <v>8</v>
      </c>
      <c r="H33" s="108">
        <v>6</v>
      </c>
      <c r="I33" s="108">
        <v>3</v>
      </c>
      <c r="J33" s="108">
        <v>8</v>
      </c>
      <c r="K33" s="108">
        <v>6</v>
      </c>
      <c r="L33" s="30"/>
      <c r="M33" s="30"/>
      <c r="N33" s="30"/>
      <c r="O33" s="23"/>
      <c r="P33" s="23"/>
    </row>
    <row r="34" spans="1:16" ht="13.5" customHeight="1">
      <c r="A34" s="68"/>
      <c r="B34" s="69" t="s">
        <v>0</v>
      </c>
      <c r="C34" s="114">
        <v>9</v>
      </c>
      <c r="D34" s="114">
        <v>18</v>
      </c>
      <c r="E34" s="114">
        <v>14</v>
      </c>
      <c r="F34" s="114">
        <v>7</v>
      </c>
      <c r="G34" s="114">
        <v>8</v>
      </c>
      <c r="H34" s="114">
        <v>6</v>
      </c>
      <c r="I34" s="114">
        <v>3</v>
      </c>
      <c r="J34" s="114">
        <v>7</v>
      </c>
      <c r="K34" s="114">
        <v>6</v>
      </c>
      <c r="L34" s="34"/>
      <c r="M34" s="34"/>
      <c r="N34" s="34"/>
      <c r="O34" s="8"/>
      <c r="P34" s="8"/>
    </row>
    <row r="35" spans="1:16" ht="13.5" customHeight="1">
      <c r="A35" s="68"/>
      <c r="B35" s="69" t="s">
        <v>74</v>
      </c>
      <c r="C35" s="50" t="s">
        <v>41</v>
      </c>
      <c r="D35" s="50" t="s">
        <v>41</v>
      </c>
      <c r="E35" s="50" t="s">
        <v>41</v>
      </c>
      <c r="F35" s="50" t="s">
        <v>41</v>
      </c>
      <c r="G35" s="50" t="s">
        <v>41</v>
      </c>
      <c r="H35" s="50" t="s">
        <v>41</v>
      </c>
      <c r="I35" s="50" t="s">
        <v>41</v>
      </c>
      <c r="J35" s="50">
        <v>1</v>
      </c>
      <c r="K35" s="108" t="s">
        <v>41</v>
      </c>
      <c r="L35" s="34"/>
      <c r="M35" s="34"/>
      <c r="N35" s="34"/>
      <c r="O35" s="8"/>
      <c r="P35" s="8"/>
    </row>
    <row r="36" spans="1:16" ht="13.5" customHeight="1">
      <c r="A36" s="68"/>
      <c r="B36" s="69" t="s">
        <v>177</v>
      </c>
      <c r="C36" s="50" t="s">
        <v>41</v>
      </c>
      <c r="D36" s="50" t="s">
        <v>41</v>
      </c>
      <c r="E36" s="50" t="s">
        <v>41</v>
      </c>
      <c r="F36" s="50" t="s">
        <v>41</v>
      </c>
      <c r="G36" s="50" t="s">
        <v>41</v>
      </c>
      <c r="H36" s="50" t="s">
        <v>41</v>
      </c>
      <c r="I36" s="108" t="s">
        <v>41</v>
      </c>
      <c r="J36" s="108" t="s">
        <v>41</v>
      </c>
      <c r="K36" s="108" t="s">
        <v>41</v>
      </c>
      <c r="L36" s="34"/>
      <c r="M36" s="34"/>
      <c r="N36" s="34"/>
      <c r="O36" s="8"/>
      <c r="P36" s="8"/>
    </row>
    <row r="37" spans="1:16" s="144" customFormat="1" ht="15" customHeight="1">
      <c r="A37" s="68" t="s">
        <v>178</v>
      </c>
      <c r="B37" s="65" t="s">
        <v>34</v>
      </c>
      <c r="C37" s="108">
        <v>15</v>
      </c>
      <c r="D37" s="108">
        <v>22</v>
      </c>
      <c r="E37" s="108">
        <v>15</v>
      </c>
      <c r="F37" s="108">
        <v>11</v>
      </c>
      <c r="G37" s="108">
        <v>19</v>
      </c>
      <c r="H37" s="108">
        <v>20</v>
      </c>
      <c r="I37" s="108">
        <v>29</v>
      </c>
      <c r="J37" s="108">
        <v>23</v>
      </c>
      <c r="K37" s="108">
        <v>13</v>
      </c>
      <c r="L37" s="30"/>
      <c r="M37" s="30"/>
      <c r="N37" s="30"/>
      <c r="O37" s="23"/>
      <c r="P37" s="23"/>
    </row>
    <row r="38" spans="1:16" ht="13.5" customHeight="1">
      <c r="A38" s="68"/>
      <c r="B38" s="69" t="s">
        <v>0</v>
      </c>
      <c r="C38" s="50">
        <v>15</v>
      </c>
      <c r="D38" s="114">
        <v>22</v>
      </c>
      <c r="E38" s="114">
        <v>15</v>
      </c>
      <c r="F38" s="114">
        <v>11</v>
      </c>
      <c r="G38" s="66">
        <v>18</v>
      </c>
      <c r="H38" s="66">
        <v>20</v>
      </c>
      <c r="I38" s="66">
        <v>29</v>
      </c>
      <c r="J38" s="66">
        <v>23</v>
      </c>
      <c r="K38" s="66">
        <v>13</v>
      </c>
      <c r="L38" s="34"/>
      <c r="M38" s="34"/>
      <c r="N38" s="34"/>
      <c r="O38" s="8"/>
      <c r="P38" s="8"/>
    </row>
    <row r="39" spans="1:16" ht="13.5" customHeight="1">
      <c r="A39" s="68"/>
      <c r="B39" s="69" t="s">
        <v>74</v>
      </c>
      <c r="C39" s="50" t="s">
        <v>41</v>
      </c>
      <c r="D39" s="50" t="s">
        <v>41</v>
      </c>
      <c r="E39" s="50" t="s">
        <v>41</v>
      </c>
      <c r="F39" s="50" t="s">
        <v>41</v>
      </c>
      <c r="G39" s="66">
        <v>1</v>
      </c>
      <c r="H39" s="66" t="s">
        <v>41</v>
      </c>
      <c r="I39" s="66" t="s">
        <v>41</v>
      </c>
      <c r="J39" s="108" t="s">
        <v>41</v>
      </c>
      <c r="K39" s="108" t="s">
        <v>41</v>
      </c>
      <c r="L39" s="34"/>
      <c r="M39" s="34"/>
      <c r="N39" s="34"/>
      <c r="O39" s="8"/>
      <c r="P39" s="8"/>
    </row>
    <row r="40" spans="1:16" ht="13.5" customHeight="1">
      <c r="A40" s="68"/>
      <c r="B40" s="69" t="s">
        <v>177</v>
      </c>
      <c r="C40" s="50" t="s">
        <v>41</v>
      </c>
      <c r="D40" s="50" t="s">
        <v>41</v>
      </c>
      <c r="E40" s="50" t="s">
        <v>41</v>
      </c>
      <c r="F40" s="50" t="s">
        <v>41</v>
      </c>
      <c r="G40" s="50" t="s">
        <v>41</v>
      </c>
      <c r="H40" s="50" t="s">
        <v>41</v>
      </c>
      <c r="I40" s="108" t="s">
        <v>41</v>
      </c>
      <c r="J40" s="108" t="s">
        <v>41</v>
      </c>
      <c r="K40" s="108" t="s">
        <v>41</v>
      </c>
      <c r="L40" s="34"/>
      <c r="M40" s="34"/>
      <c r="N40" s="34"/>
      <c r="O40" s="8"/>
      <c r="P40" s="8"/>
    </row>
    <row r="41" spans="1:16" s="144" customFormat="1" ht="15" customHeight="1">
      <c r="A41" s="68" t="s">
        <v>35</v>
      </c>
      <c r="B41" s="65" t="s">
        <v>34</v>
      </c>
      <c r="C41" s="108" t="s">
        <v>41</v>
      </c>
      <c r="D41" s="108">
        <v>9</v>
      </c>
      <c r="E41" s="108" t="s">
        <v>41</v>
      </c>
      <c r="F41" s="108" t="s">
        <v>41</v>
      </c>
      <c r="G41" s="108" t="s">
        <v>41</v>
      </c>
      <c r="H41" s="50" t="s">
        <v>41</v>
      </c>
      <c r="I41" s="50" t="s">
        <v>41</v>
      </c>
      <c r="J41" s="108" t="s">
        <v>41</v>
      </c>
      <c r="K41" s="108" t="s">
        <v>41</v>
      </c>
      <c r="L41" s="30"/>
      <c r="M41" s="30"/>
      <c r="N41" s="30"/>
      <c r="O41" s="23"/>
      <c r="P41" s="23"/>
    </row>
    <row r="42" spans="1:16" ht="13.5" customHeight="1">
      <c r="A42" s="68"/>
      <c r="B42" s="69" t="s">
        <v>0</v>
      </c>
      <c r="C42" s="108" t="s">
        <v>41</v>
      </c>
      <c r="D42" s="114">
        <v>4</v>
      </c>
      <c r="E42" s="50" t="s">
        <v>41</v>
      </c>
      <c r="F42" s="50" t="s">
        <v>41</v>
      </c>
      <c r="G42" s="50" t="s">
        <v>41</v>
      </c>
      <c r="H42" s="50" t="s">
        <v>41</v>
      </c>
      <c r="I42" s="50" t="s">
        <v>41</v>
      </c>
      <c r="J42" s="108" t="s">
        <v>41</v>
      </c>
      <c r="K42" s="108" t="s">
        <v>41</v>
      </c>
      <c r="L42" s="34"/>
      <c r="M42" s="34"/>
      <c r="N42" s="34"/>
      <c r="O42" s="8"/>
      <c r="P42" s="8"/>
    </row>
    <row r="43" spans="1:16" ht="13.5" customHeight="1">
      <c r="A43" s="68"/>
      <c r="B43" s="69" t="s">
        <v>74</v>
      </c>
      <c r="C43" s="50" t="s">
        <v>41</v>
      </c>
      <c r="D43" s="114">
        <v>1</v>
      </c>
      <c r="E43" s="50" t="s">
        <v>41</v>
      </c>
      <c r="F43" s="50" t="s">
        <v>41</v>
      </c>
      <c r="G43" s="50" t="s">
        <v>41</v>
      </c>
      <c r="H43" s="50" t="s">
        <v>41</v>
      </c>
      <c r="I43" s="50" t="s">
        <v>41</v>
      </c>
      <c r="J43" s="108" t="s">
        <v>41</v>
      </c>
      <c r="K43" s="108" t="s">
        <v>41</v>
      </c>
      <c r="L43" s="34"/>
      <c r="M43" s="34"/>
      <c r="N43" s="34"/>
      <c r="O43" s="8"/>
      <c r="P43" s="8"/>
    </row>
    <row r="44" spans="1:16" ht="13.5" customHeight="1">
      <c r="A44" s="68"/>
      <c r="B44" s="69" t="s">
        <v>177</v>
      </c>
      <c r="C44" s="50" t="s">
        <v>41</v>
      </c>
      <c r="D44" s="114">
        <v>4</v>
      </c>
      <c r="E44" s="50" t="s">
        <v>41</v>
      </c>
      <c r="F44" s="50" t="s">
        <v>41</v>
      </c>
      <c r="G44" s="50" t="s">
        <v>41</v>
      </c>
      <c r="H44" s="120" t="s">
        <v>41</v>
      </c>
      <c r="I44" s="120" t="s">
        <v>41</v>
      </c>
      <c r="J44" s="120" t="s">
        <v>41</v>
      </c>
      <c r="K44" s="120" t="s">
        <v>41</v>
      </c>
      <c r="L44" s="34"/>
      <c r="M44" s="34"/>
      <c r="N44" s="34"/>
      <c r="O44" s="8"/>
      <c r="P44" s="8"/>
    </row>
    <row r="45" spans="1:16" ht="13.5" customHeight="1">
      <c r="A45" s="293" t="s">
        <v>344</v>
      </c>
      <c r="B45" s="293"/>
      <c r="C45" s="293"/>
      <c r="D45" s="293"/>
      <c r="E45" s="293"/>
      <c r="F45" s="293"/>
      <c r="G45" s="293"/>
      <c r="H45" s="293"/>
      <c r="I45" s="34"/>
      <c r="J45" s="34"/>
      <c r="K45" s="34"/>
      <c r="L45" s="34"/>
      <c r="M45" s="34"/>
      <c r="N45" s="34"/>
      <c r="O45" s="8"/>
      <c r="P45" s="8"/>
    </row>
    <row r="46" spans="1:16">
      <c r="A46" s="51" t="s">
        <v>188</v>
      </c>
      <c r="B46" s="51"/>
      <c r="C46" s="51"/>
      <c r="D46" s="51"/>
      <c r="E46" s="51"/>
      <c r="F46" s="51"/>
      <c r="G46" s="51"/>
      <c r="H46" s="51"/>
      <c r="I46" s="34"/>
      <c r="J46" s="34"/>
      <c r="K46" s="34"/>
      <c r="L46" s="34"/>
      <c r="M46" s="34"/>
      <c r="N46" s="34"/>
      <c r="O46" s="8"/>
      <c r="P46" s="8"/>
    </row>
    <row r="47" spans="1:16">
      <c r="I47" s="34"/>
      <c r="J47" s="34"/>
      <c r="K47" s="34"/>
      <c r="L47" s="34"/>
      <c r="M47" s="34"/>
      <c r="N47" s="34"/>
      <c r="O47" s="8"/>
      <c r="P47" s="8"/>
    </row>
    <row r="48" spans="1:16">
      <c r="I48" s="8"/>
      <c r="J48" s="8"/>
      <c r="K48" s="8"/>
      <c r="L48" s="8"/>
      <c r="M48" s="8"/>
      <c r="N48" s="8"/>
      <c r="O48" s="8"/>
      <c r="P48" s="8"/>
    </row>
    <row r="49" spans="9:16">
      <c r="I49" s="8"/>
      <c r="J49" s="8"/>
      <c r="K49" s="8"/>
      <c r="L49" s="8"/>
      <c r="M49" s="8"/>
      <c r="N49" s="8"/>
      <c r="O49" s="8"/>
      <c r="P49" s="8"/>
    </row>
    <row r="50" spans="9:16">
      <c r="I50" s="8"/>
      <c r="J50" s="8"/>
      <c r="K50" s="8"/>
      <c r="L50" s="8"/>
      <c r="M50" s="8"/>
      <c r="N50" s="8"/>
      <c r="O50" s="8"/>
      <c r="P50" s="8"/>
    </row>
    <row r="51" spans="9:16">
      <c r="I51" s="8"/>
      <c r="J51" s="8"/>
      <c r="K51" s="8"/>
      <c r="L51" s="8"/>
      <c r="M51" s="8"/>
      <c r="N51" s="8"/>
      <c r="O51" s="8"/>
      <c r="P51" s="8"/>
    </row>
    <row r="52" spans="9:16">
      <c r="I52" s="8"/>
      <c r="J52" s="8"/>
      <c r="K52" s="8"/>
      <c r="L52" s="8"/>
      <c r="M52" s="8"/>
      <c r="N52" s="8"/>
      <c r="O52" s="8"/>
      <c r="P52" s="8"/>
    </row>
    <row r="53" spans="9:16">
      <c r="I53" s="8"/>
      <c r="J53" s="8"/>
      <c r="K53" s="8"/>
      <c r="L53" s="8"/>
      <c r="M53" s="8"/>
      <c r="N53" s="8"/>
      <c r="O53" s="8"/>
      <c r="P53" s="8"/>
    </row>
    <row r="54" spans="9:16">
      <c r="I54" s="8"/>
      <c r="J54" s="8"/>
      <c r="K54" s="8"/>
      <c r="L54" s="8"/>
      <c r="M54" s="8"/>
      <c r="N54" s="8"/>
      <c r="O54" s="8"/>
      <c r="P54" s="8"/>
    </row>
    <row r="55" spans="9:16">
      <c r="I55" s="8"/>
      <c r="J55" s="8"/>
      <c r="K55" s="8"/>
      <c r="L55" s="8"/>
      <c r="M55" s="8"/>
      <c r="N55" s="8"/>
      <c r="O55" s="8"/>
      <c r="P55" s="8"/>
    </row>
    <row r="56" spans="9:16">
      <c r="I56" s="8"/>
      <c r="J56" s="8"/>
      <c r="K56" s="8"/>
      <c r="L56" s="8"/>
      <c r="M56" s="8"/>
      <c r="N56" s="8"/>
      <c r="O56" s="8"/>
      <c r="P56" s="8"/>
    </row>
    <row r="57" spans="9:16">
      <c r="I57" s="8"/>
      <c r="J57" s="8"/>
      <c r="K57" s="8"/>
      <c r="L57" s="8"/>
      <c r="M57" s="8"/>
      <c r="N57" s="8"/>
      <c r="O57" s="8"/>
      <c r="P57" s="8"/>
    </row>
    <row r="58" spans="9:16">
      <c r="I58" s="8"/>
      <c r="J58" s="8"/>
      <c r="K58" s="8"/>
      <c r="L58" s="8"/>
      <c r="M58" s="8"/>
      <c r="N58" s="8"/>
      <c r="O58" s="8"/>
      <c r="P58" s="8"/>
    </row>
    <row r="59" spans="9:16">
      <c r="I59" s="8"/>
      <c r="J59" s="8"/>
      <c r="K59" s="8"/>
      <c r="L59" s="8"/>
      <c r="M59" s="8"/>
      <c r="N59" s="8"/>
      <c r="O59" s="8"/>
      <c r="P59" s="8"/>
    </row>
    <row r="60" spans="9:16">
      <c r="I60" s="8"/>
      <c r="J60" s="8"/>
      <c r="K60" s="8"/>
      <c r="L60" s="8"/>
      <c r="M60" s="8"/>
      <c r="N60" s="8"/>
      <c r="O60" s="8"/>
      <c r="P60" s="8"/>
    </row>
    <row r="61" spans="9:16">
      <c r="I61" s="8"/>
      <c r="J61" s="8"/>
      <c r="K61" s="8"/>
      <c r="L61" s="8"/>
      <c r="M61" s="8"/>
      <c r="N61" s="8"/>
      <c r="O61" s="8"/>
      <c r="P61" s="8"/>
    </row>
    <row r="62" spans="9:16">
      <c r="I62" s="8"/>
      <c r="J62" s="8"/>
      <c r="K62" s="8"/>
      <c r="L62" s="8"/>
      <c r="M62" s="8"/>
      <c r="N62" s="8"/>
      <c r="O62" s="8"/>
      <c r="P62" s="8"/>
    </row>
  </sheetData>
  <mergeCells count="3">
    <mergeCell ref="A45:H45"/>
    <mergeCell ref="A2:I2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50</vt:i4>
      </vt:variant>
      <vt:variant>
        <vt:lpstr>Intervalos com nome</vt:lpstr>
      </vt:variant>
      <vt:variant>
        <vt:i4>50</vt:i4>
      </vt:variant>
    </vt:vector>
  </HeadingPairs>
  <TitlesOfParts>
    <vt:vector size="100" baseType="lpstr">
      <vt:lpstr>Indice dos  Quadros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 </vt:lpstr>
      <vt:lpstr>Q39</vt:lpstr>
      <vt:lpstr>Q40</vt:lpstr>
      <vt:lpstr>Q41</vt:lpstr>
      <vt:lpstr>Q42</vt:lpstr>
      <vt:lpstr>Q43</vt:lpstr>
      <vt:lpstr>Q44 </vt:lpstr>
      <vt:lpstr>Q45</vt:lpstr>
      <vt:lpstr>Q46</vt:lpstr>
      <vt:lpstr>Q47</vt:lpstr>
      <vt:lpstr>Q48</vt:lpstr>
      <vt:lpstr>Q49</vt:lpstr>
      <vt:lpstr>'Indice dos  Quadros'!Área_de_Impressão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 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 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GEE/MEE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Cronológicas "Acidentes de Trabalho 2000-2007"</dc:title>
  <dc:subject>Acidentes de Trabalho</dc:subject>
  <dc:creator>EMEE/GEE</dc:creator>
  <cp:keywords>Acidentes de Trabalho, Mortais, Sinistrado, Causas e cirscunstâncias do acidente, Dias de trabalho perdidos, Desvio, Contacto, Natureza da lesão, Parte do corpo atingida.</cp:keywords>
  <cp:lastModifiedBy>Teresa Feliciano</cp:lastModifiedBy>
  <cp:lastPrinted>2014-11-10T09:31:39Z</cp:lastPrinted>
  <dcterms:created xsi:type="dcterms:W3CDTF">1998-01-30T09:11:59Z</dcterms:created>
  <dcterms:modified xsi:type="dcterms:W3CDTF">2014-11-10T14:47:19Z</dcterms:modified>
</cp:coreProperties>
</file>